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bora.mistrikova\Desktop\"/>
    </mc:Choice>
  </mc:AlternateContent>
  <bookViews>
    <workbookView xWindow="0" yWindow="0" windowWidth="19800" windowHeight="10650" activeTab="1"/>
  </bookViews>
  <sheets>
    <sheet name="Postup vypĺňania" sheetId="4" r:id="rId1"/>
    <sheet name="Položkový rozpočet" sheetId="2" r:id="rId2"/>
  </sheets>
  <definedNames>
    <definedName name="__xlnm.Print_Area" localSheetId="1">'Položkový rozpočet'!$A$1:$I$51</definedName>
    <definedName name="_xlnm.Print_Area" localSheetId="1">'Položkový rozpočet'!$A$1:$I$51</definedName>
  </definedNames>
  <calcPr calcId="162913"/>
</workbook>
</file>

<file path=xl/calcChain.xml><?xml version="1.0" encoding="utf-8"?>
<calcChain xmlns="http://schemas.openxmlformats.org/spreadsheetml/2006/main">
  <c r="G16" i="2" l="1"/>
  <c r="I16" i="2" l="1"/>
  <c r="G40" i="2" l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I29" i="2"/>
  <c r="I28" i="2"/>
  <c r="I24" i="2"/>
  <c r="I23" i="2"/>
  <c r="I19" i="2"/>
  <c r="I18" i="2"/>
  <c r="I26" i="2"/>
  <c r="I27" i="2"/>
  <c r="I30" i="2"/>
  <c r="I20" i="2"/>
  <c r="I36" i="2"/>
  <c r="I37" i="2"/>
  <c r="I38" i="2"/>
  <c r="I17" i="2"/>
  <c r="I41" i="2"/>
  <c r="F12" i="2" s="1"/>
  <c r="I21" i="2"/>
  <c r="I22" i="2"/>
  <c r="I25" i="2"/>
  <c r="I31" i="2"/>
  <c r="I32" i="2"/>
  <c r="I33" i="2"/>
  <c r="I34" i="2"/>
  <c r="I35" i="2"/>
  <c r="I39" i="2"/>
  <c r="I40" i="2"/>
  <c r="F9" i="2" l="1"/>
  <c r="F8" i="2" s="1"/>
  <c r="F10" i="2" s="1"/>
</calcChain>
</file>

<file path=xl/sharedStrings.xml><?xml version="1.0" encoding="utf-8"?>
<sst xmlns="http://schemas.openxmlformats.org/spreadsheetml/2006/main" count="73" uniqueCount="68">
  <si>
    <t xml:space="preserve">Množstvo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</si>
  <si>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</si>
  <si>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</si>
  <si>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</si>
  <si>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</si>
  <si>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</si>
  <si>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</si>
  <si>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</si>
  <si>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</si>
  <si>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</si>
  <si>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Typ organizácie</t>
  </si>
  <si>
    <t>Názov aktivity</t>
  </si>
  <si>
    <t>1.3</t>
  </si>
  <si>
    <t>2.2</t>
  </si>
  <si>
    <t>2.3</t>
  </si>
  <si>
    <t>2.4</t>
  </si>
  <si>
    <t>2.5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</si>
  <si>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</si>
  <si>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</si>
  <si>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</si>
  <si>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</si>
  <si>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</si>
  <si>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</si>
  <si>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</si>
  <si>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</si>
  <si>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</si>
  <si>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</si>
  <si>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</si>
  <si>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</si>
  <si>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5.5</t>
  </si>
  <si>
    <t xml:space="preserve">5.4 </t>
  </si>
  <si>
    <t>P. č. aktivity</t>
  </si>
  <si>
    <t xml:space="preserve">Spracoval: Meno, Priezvisko, Titul </t>
  </si>
  <si>
    <t>10.</t>
  </si>
  <si>
    <t xml:space="preserve">Vlastné zdroje  (€)  </t>
  </si>
  <si>
    <r>
      <t xml:space="preserve">Vypĺňajte iba bielo vyfarbené bunky, </t>
    </r>
    <r>
      <rPr>
        <b/>
        <sz val="12"/>
        <color indexed="8"/>
        <rFont val="Times New Roman"/>
        <family val="1"/>
        <charset val="238"/>
      </rPr>
      <t>bunky vyfarbené šedou farbou sa vypočítajú automaticky</t>
    </r>
    <r>
      <rPr>
        <sz val="12"/>
        <color indexed="8"/>
        <rFont val="Times New Roman"/>
        <family val="1"/>
        <charset val="238"/>
      </rPr>
      <t>.</t>
    </r>
  </si>
  <si>
    <t>11.</t>
  </si>
  <si>
    <t>Celkové náklady projektového zámeru (€)</t>
  </si>
  <si>
    <t xml:space="preserve">Suma
s DPH (€)
</t>
  </si>
  <si>
    <t>SPOLU S DPH</t>
  </si>
  <si>
    <t>Vyhlasujem, že pri zostavovaní rozpočtu bola identifikovaná predbežná hodnota zákazky.</t>
  </si>
  <si>
    <t>Názov žiadateľa</t>
  </si>
  <si>
    <r>
      <t>Bunka</t>
    </r>
    <r>
      <rPr>
        <b/>
        <sz val="12"/>
        <rFont val="Times New Roman"/>
        <family val="1"/>
        <charset val="238"/>
      </rPr>
      <t xml:space="preserve"> "Požadovaná výška dotácie (€)"</t>
    </r>
    <r>
      <rPr>
        <sz val="12"/>
        <rFont val="Times New Roman"/>
        <family val="1"/>
        <charset val="238"/>
      </rPr>
      <t xml:space="preserve"> sa vypočíta automaticky.</t>
    </r>
  </si>
  <si>
    <r>
      <t xml:space="preserve">Bunka </t>
    </r>
    <r>
      <rPr>
        <b/>
        <sz val="12"/>
        <rFont val="Times New Roman"/>
        <family val="1"/>
        <charset val="238"/>
      </rPr>
      <t xml:space="preserve">"Vlastné zdroje (€)" </t>
    </r>
    <r>
      <rPr>
        <sz val="12"/>
        <rFont val="Times New Roman"/>
        <family val="1"/>
        <charset val="238"/>
      </rPr>
      <t>sa vypočíta automaticky.</t>
    </r>
  </si>
  <si>
    <t>Postup pri vypĺňaní Položkového rozpočtu</t>
  </si>
  <si>
    <r>
      <t xml:space="preserve">Položkový rozpočet sa nachádza v </t>
    </r>
    <r>
      <rPr>
        <b/>
        <sz val="12"/>
        <color indexed="8"/>
        <rFont val="Times New Roman"/>
        <family val="1"/>
        <charset val="238"/>
      </rPr>
      <t xml:space="preserve">druhom hárku </t>
    </r>
    <r>
      <rPr>
        <sz val="12"/>
        <color indexed="8"/>
        <rFont val="Times New Roman"/>
        <family val="1"/>
        <charset val="238"/>
      </rPr>
      <t>tohto dokumentu.</t>
    </r>
  </si>
  <si>
    <r>
      <t>Vyplňte bunku "</t>
    </r>
    <r>
      <rPr>
        <b/>
        <sz val="12"/>
        <color indexed="8"/>
        <rFont val="Times New Roman"/>
        <family val="1"/>
        <charset val="238"/>
      </rPr>
      <t>Názov žiadateľa"</t>
    </r>
    <r>
      <rPr>
        <sz val="12"/>
        <color indexed="8"/>
        <rFont val="Times New Roman"/>
        <family val="1"/>
        <charset val="238"/>
      </rPr>
      <t xml:space="preserve"> (názov organizácie, ktorá žiada o </t>
    </r>
    <r>
      <rPr>
        <sz val="12"/>
        <rFont val="Times New Roman"/>
        <family val="1"/>
        <charset val="238"/>
      </rPr>
      <t>dotáciu zo Zeleného vzdelávacieho fondu 6/2024)</t>
    </r>
  </si>
  <si>
    <r>
      <t>Skontrolujte, či sú všetky stĺpce v Položkovom rozpočte vypísané a vypíšte</t>
    </r>
    <r>
      <rPr>
        <b/>
        <sz val="12"/>
        <color indexed="8"/>
        <rFont val="Times New Roman"/>
        <family val="1"/>
        <charset val="238"/>
      </rPr>
      <t xml:space="preserve"> miesto, dátum a meno jeho spracovateľa.</t>
    </r>
  </si>
  <si>
    <t>(min. 1% oprávnených nákladov projektového zámeru)</t>
  </si>
  <si>
    <t>Cena s DPH (€)</t>
  </si>
  <si>
    <t>Číslo a názov položky výstupu projektového zámeru vrátane  predpokladaného množstva/ počtu/kusov</t>
  </si>
  <si>
    <t>Druh výdavku (služba, tovar)</t>
  </si>
  <si>
    <t xml:space="preserve">3.1 </t>
  </si>
  <si>
    <t xml:space="preserve">1.2  </t>
  </si>
  <si>
    <t>1.4</t>
  </si>
  <si>
    <t>1.5</t>
  </si>
  <si>
    <t>2.1</t>
  </si>
  <si>
    <t>Merná jednotka (súbor)</t>
  </si>
  <si>
    <t xml:space="preserve">Položkovitý rozpočet projektového zámeru žiadateľa o dotáciu zo ZVF 6/2024 </t>
  </si>
  <si>
    <r>
      <t>Vypisujte jednotlivé bunky tabuľky v nasledovnom poradí: Názov aktivity (zhodný s názvom aktivity uvedenej v žiadosti), Číslo a názov položky výstupu projektového zámeru, Druh výdavku (služba, tovar), Množstvo, Merná jednotka (súbor) a  Cena s DPH (€). Po vyplnení týchto údajov sa automaticky vypočíta stĺpec "Suma s DPH (€)". Položku "Cena  s DPH" vypĺňame na základe</t>
    </r>
    <r>
      <rPr>
        <b/>
        <sz val="12"/>
        <rFont val="Times New Roman"/>
        <family val="1"/>
        <charset val="238"/>
      </rPr>
      <t xml:space="preserve"> identifikovanej predbežnej hodnoty zákazky </t>
    </r>
    <r>
      <rPr>
        <sz val="12"/>
        <rFont val="Times New Roman"/>
        <family val="1"/>
        <charset val="238"/>
      </rPr>
      <t>v súlade so Zákonom 343/2015 Z. z. o verejnom obstarávaní a o zmene a doplnení niektorých zákonov.</t>
    </r>
  </si>
  <si>
    <t>Po vyplnení položiek rozpočtu (Názov aktivity musí byť zhodný s názvom aktivity uvedenej v žiadosti), Číslo a názov položky výstupu projektu, Druh výdavku (služba, tovar), Množstvo, Merná jednotka (súbor) a Cena s DPH (€) bude vypočítaná celková suma, t.j. bunka "SPOLU s DPH".</t>
  </si>
  <si>
    <r>
      <t xml:space="preserve">Takto vyplnený Položkovitý rozpočet </t>
    </r>
    <r>
      <rPr>
        <b/>
        <sz val="12"/>
        <rFont val="Times New Roman"/>
        <family val="1"/>
        <charset val="238"/>
      </rPr>
      <t>originál doručte</t>
    </r>
    <r>
      <rPr>
        <sz val="12"/>
        <rFont val="Times New Roman"/>
        <family val="1"/>
        <charset val="238"/>
      </rPr>
      <t xml:space="preserve"> na </t>
    </r>
    <r>
      <rPr>
        <b/>
        <sz val="12"/>
        <rFont val="Times New Roman"/>
        <family val="1"/>
        <charset val="238"/>
      </rPr>
      <t>adresu Sekretariátu ZVF spolu s ostatnými požadovanými prílohami v zmysle stanovených podmienok a formy doručenia.</t>
    </r>
  </si>
  <si>
    <t>Ceny (€) musia byť uvedené s DPH.</t>
  </si>
  <si>
    <t>1.1</t>
  </si>
  <si>
    <r>
      <t xml:space="preserve">Požadovaná výška dotácie (€)                              </t>
    </r>
    <r>
      <rPr>
        <sz val="12"/>
        <rFont val="Times New Roman"/>
        <family val="1"/>
        <charset val="238"/>
      </rPr>
      <t xml:space="preserve">     </t>
    </r>
  </si>
  <si>
    <r>
      <t>Vyplňte bunku "</t>
    </r>
    <r>
      <rPr>
        <b/>
        <sz val="12"/>
        <color indexed="8"/>
        <rFont val="Times New Roman"/>
        <family val="1"/>
        <charset val="238"/>
      </rPr>
      <t>Typ organizácie"</t>
    </r>
    <r>
      <rPr>
        <sz val="12"/>
        <color indexed="8"/>
        <rFont val="Times New Roman"/>
        <family val="1"/>
        <charset val="238"/>
      </rPr>
      <t xml:space="preserve"> (škola, obec-zriaďovateľ).</t>
    </r>
  </si>
  <si>
    <r>
      <t xml:space="preserve">UPOZORNENIE: Pri všetkých žiadaných položkách musia byť vyplnené všetky stĺpce v položkovom rozpočte.                                                   </t>
    </r>
    <r>
      <rPr>
        <b/>
        <sz val="12"/>
        <color indexed="10"/>
        <rFont val="Times New Roman"/>
        <family val="1"/>
        <charset val="238"/>
      </rPr>
      <t>UPOZORŇUJEME, že položkový rozpočet bude záväzný ku zmluve v takom stave, ako ho predložíte ku žiadosti, preto zvážte definíciu jednotlivých položiek a vykonanie prieskumu trhu pred podaním žiadosti s ohľadom na vyúčtovanie projektu v prípade pridelenia dotácie</t>
    </r>
    <r>
      <rPr>
        <b/>
        <sz val="12"/>
        <rFont val="Times New Roman"/>
        <family val="1"/>
        <charset val="238"/>
      </rPr>
      <t xml:space="preserve"> (názvy položiek, množstvá a sumy musia byť identické s objednávkami a účtovnými dokladmi (napr. faktúra) od dodávateľov dodaných v rámci procesu vyúčtovania projektu).</t>
    </r>
  </si>
  <si>
    <r>
      <t>Z dôvodu uzamknutia položkového rozpočtu nie je možné pridávať, odoberať riadky a stĺpce -</t>
    </r>
    <r>
      <rPr>
        <b/>
        <sz val="12"/>
        <color indexed="8"/>
        <rFont val="Times New Roman"/>
        <family val="1"/>
        <charset val="238"/>
      </rPr>
      <t xml:space="preserve"> v prípade potreby </t>
    </r>
    <r>
      <rPr>
        <sz val="12"/>
        <color indexed="8"/>
        <rFont val="Times New Roman"/>
        <family val="1"/>
        <charset val="238"/>
      </rPr>
      <t>takejto</t>
    </r>
    <r>
      <rPr>
        <b/>
        <sz val="12"/>
        <color indexed="8"/>
        <rFont val="Times New Roman"/>
        <family val="1"/>
        <charset val="238"/>
      </rPr>
      <t xml:space="preserve"> úpravy rozpočtu kontaktujte Sekretariát ZVF </t>
    </r>
    <r>
      <rPr>
        <sz val="12"/>
        <color indexed="8"/>
        <rFont val="Times New Roman"/>
        <family val="1"/>
        <charset val="238"/>
      </rPr>
      <t xml:space="preserve">emailom na </t>
    </r>
    <r>
      <rPr>
        <b/>
        <sz val="12"/>
        <color indexed="8"/>
        <rFont val="Times New Roman"/>
        <family val="1"/>
        <charset val="238"/>
      </rPr>
      <t>sekretariatzvf@sazp.sk</t>
    </r>
    <r>
      <rPr>
        <sz val="12"/>
        <color indexed="8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</si>
</sst>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€"/>
    <numFmt numFmtId="165" formatCode="0.0000"/>
    <numFmt numFmtId="166" formatCode="_-* #,##0.00\ _€_-;\-* #,##0.00\ _€_-;_-* \-??\ _€_-;_-@_-"/>
    <numFmt numFmtId="167" formatCode="#,##0.00_ ;\-#,##0.00\ 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4" tint="-0.24994659260841701"/>
      <name val="Calibri Light"/>
      <family val="2"/>
      <charset val="238"/>
    </font>
    <font>
      <sz val="11"/>
      <color rgb="FFFF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4" tint="-0.24994659260841701"/>
      <name val="Calibri Light"/>
      <family val="2"/>
      <charset val="238"/>
    </font>
    <font>
      <b/>
      <sz val="12"/>
      <color theme="9" tint="0.3999755851924192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0" fillId="0" borderId="0" xfId="0" applyProtection="1"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/>
    <xf numFmtId="0" fontId="20" fillId="3" borderId="2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justify" vertical="center"/>
    </xf>
    <xf numFmtId="0" fontId="20" fillId="3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justify" vertical="center"/>
    </xf>
    <xf numFmtId="4" fontId="10" fillId="5" borderId="32" xfId="1" applyNumberFormat="1" applyFont="1" applyFill="1" applyBorder="1" applyAlignment="1" applyProtection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right"/>
    </xf>
    <xf numFmtId="0" fontId="20" fillId="3" borderId="1" xfId="0" applyFont="1" applyFill="1" applyBorder="1" applyAlignment="1" applyProtection="1">
      <alignment vertical="center" wrapText="1"/>
      <protection locked="0"/>
    </xf>
    <xf numFmtId="167" fontId="2" fillId="5" borderId="32" xfId="1" applyNumberFormat="1" applyFont="1" applyFill="1" applyBorder="1" applyAlignment="1" applyProtection="1">
      <alignment horizontal="center" vertical="center"/>
    </xf>
    <xf numFmtId="0" fontId="21" fillId="0" borderId="0" xfId="1" applyFont="1" applyAlignment="1" applyProtection="1">
      <protection locked="0"/>
    </xf>
    <xf numFmtId="0" fontId="1" fillId="0" borderId="0" xfId="1" applyProtection="1">
      <protection locked="0"/>
    </xf>
    <xf numFmtId="0" fontId="2" fillId="4" borderId="45" xfId="1" applyFont="1" applyFill="1" applyBorder="1" applyAlignment="1" applyProtection="1">
      <alignment horizontal="left" vertical="center"/>
      <protection locked="0"/>
    </xf>
    <xf numFmtId="0" fontId="2" fillId="4" borderId="0" xfId="1" applyFont="1" applyFill="1" applyBorder="1" applyAlignment="1" applyProtection="1">
      <alignment horizontal="center"/>
      <protection locked="0"/>
    </xf>
    <xf numFmtId="0" fontId="2" fillId="4" borderId="0" xfId="1" applyFont="1" applyFill="1" applyBorder="1" applyProtection="1">
      <protection locked="0"/>
    </xf>
    <xf numFmtId="0" fontId="2" fillId="4" borderId="30" xfId="1" applyFont="1" applyFill="1" applyBorder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2" fillId="4" borderId="31" xfId="1" applyFont="1" applyFill="1" applyBorder="1" applyProtection="1">
      <protection locked="0"/>
    </xf>
    <xf numFmtId="0" fontId="2" fillId="4" borderId="0" xfId="1" applyFont="1" applyFill="1" applyBorder="1" applyAlignment="1" applyProtection="1">
      <protection locked="0"/>
    </xf>
    <xf numFmtId="0" fontId="2" fillId="4" borderId="31" xfId="1" applyFont="1" applyFill="1" applyBorder="1" applyAlignment="1" applyProtection="1">
      <alignment horizontal="left"/>
      <protection locked="0"/>
    </xf>
    <xf numFmtId="0" fontId="2" fillId="4" borderId="0" xfId="1" applyFont="1" applyFill="1" applyBorder="1" applyAlignment="1" applyProtection="1">
      <alignment horizontal="left"/>
      <protection locked="0"/>
    </xf>
    <xf numFmtId="4" fontId="1" fillId="0" borderId="0" xfId="1" applyNumberFormat="1" applyAlignment="1" applyProtection="1">
      <alignment horizontal="center"/>
      <protection locked="0"/>
    </xf>
    <xf numFmtId="0" fontId="22" fillId="0" borderId="0" xfId="1" applyFont="1" applyProtection="1">
      <protection locked="0"/>
    </xf>
    <xf numFmtId="0" fontId="1" fillId="0" borderId="0" xfId="1" applyAlignment="1" applyProtection="1">
      <alignment horizontal="center"/>
      <protection locked="0"/>
    </xf>
    <xf numFmtId="2" fontId="1" fillId="0" borderId="0" xfId="1" applyNumberFormat="1" applyAlignment="1" applyProtection="1">
      <alignment horizontal="center"/>
      <protection locked="0"/>
    </xf>
    <xf numFmtId="0" fontId="2" fillId="4" borderId="56" xfId="1" applyFont="1" applyFill="1" applyBorder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0" fontId="12" fillId="4" borderId="3" xfId="1" applyFont="1" applyFill="1" applyBorder="1" applyAlignment="1" applyProtection="1">
      <alignment horizontal="left"/>
      <protection locked="0"/>
    </xf>
    <xf numFmtId="0" fontId="13" fillId="4" borderId="3" xfId="0" applyFont="1" applyFill="1" applyBorder="1" applyAlignment="1" applyProtection="1">
      <alignment horizontal="left"/>
      <protection locked="0"/>
    </xf>
    <xf numFmtId="167" fontId="12" fillId="4" borderId="3" xfId="1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wrapText="1"/>
      <protection locked="0"/>
    </xf>
    <xf numFmtId="0" fontId="13" fillId="4" borderId="4" xfId="0" applyFont="1" applyFill="1" applyBorder="1" applyAlignment="1" applyProtection="1">
      <alignment horizont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Fill="1" applyBorder="1" applyAlignment="1" applyProtection="1">
      <alignment horizontal="center" vertical="center" wrapText="1"/>
      <protection locked="0"/>
    </xf>
    <xf numFmtId="0" fontId="12" fillId="0" borderId="3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49" fontId="15" fillId="0" borderId="9" xfId="1" applyNumberFormat="1" applyFont="1" applyBorder="1" applyAlignment="1" applyProtection="1">
      <alignment horizontal="left" vertical="center" wrapText="1"/>
      <protection locked="0"/>
    </xf>
    <xf numFmtId="0" fontId="15" fillId="0" borderId="10" xfId="1" applyFont="1" applyBorder="1" applyAlignment="1" applyProtection="1">
      <alignment vertical="center" wrapText="1"/>
      <protection locked="0"/>
    </xf>
    <xf numFmtId="0" fontId="15" fillId="0" borderId="10" xfId="1" applyNumberFormat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167" fontId="15" fillId="0" borderId="33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49" fontId="15" fillId="0" borderId="12" xfId="1" applyNumberFormat="1" applyFont="1" applyBorder="1" applyAlignment="1" applyProtection="1">
      <alignment vertical="top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167" fontId="15" fillId="0" borderId="34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49" fontId="15" fillId="0" borderId="13" xfId="1" applyNumberFormat="1" applyFont="1" applyBorder="1" applyAlignment="1" applyProtection="1">
      <alignment vertical="top" wrapText="1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49" fontId="15" fillId="0" borderId="17" xfId="1" applyNumberFormat="1" applyFont="1" applyBorder="1" applyAlignment="1" applyProtection="1">
      <alignment horizontal="left" vertical="center" wrapText="1"/>
      <protection locked="0"/>
    </xf>
    <xf numFmtId="0" fontId="15" fillId="0" borderId="18" xfId="1" applyFont="1" applyBorder="1" applyAlignment="1" applyProtection="1">
      <alignment vertical="center" wrapText="1"/>
      <protection locked="0"/>
    </xf>
    <xf numFmtId="0" fontId="15" fillId="0" borderId="18" xfId="1" applyNumberFormat="1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 applyProtection="1">
      <alignment horizontal="center" vertical="center" wrapText="1"/>
      <protection locked="0"/>
    </xf>
    <xf numFmtId="167" fontId="15" fillId="0" borderId="35" xfId="1" applyNumberFormat="1" applyFont="1" applyBorder="1" applyAlignment="1" applyProtection="1">
      <alignment horizontal="center" vertical="center" wrapText="1"/>
      <protection locked="0"/>
    </xf>
    <xf numFmtId="49" fontId="15" fillId="0" borderId="12" xfId="1" applyNumberFormat="1" applyFont="1" applyBorder="1" applyAlignment="1" applyProtection="1">
      <alignment horizontal="left" vertical="center" wrapText="1"/>
      <protection locked="0"/>
    </xf>
    <xf numFmtId="0" fontId="15" fillId="0" borderId="1" xfId="1" applyFont="1" applyBorder="1" applyAlignment="1" applyProtection="1">
      <alignment vertical="center" wrapText="1"/>
      <protection locked="0"/>
    </xf>
    <xf numFmtId="49" fontId="15" fillId="0" borderId="13" xfId="1" applyNumberFormat="1" applyFont="1" applyBorder="1" applyAlignment="1" applyProtection="1">
      <alignment horizontal="left" vertical="center" wrapText="1"/>
      <protection locked="0"/>
    </xf>
    <xf numFmtId="0" fontId="15" fillId="0" borderId="14" xfId="1" applyFont="1" applyBorder="1" applyAlignment="1" applyProtection="1">
      <alignment vertical="center" wrapText="1"/>
      <protection locked="0"/>
    </xf>
    <xf numFmtId="49" fontId="15" fillId="0" borderId="9" xfId="1" applyNumberFormat="1" applyFont="1" applyBorder="1" applyAlignment="1" applyProtection="1">
      <alignment vertical="center" wrapText="1"/>
      <protection locked="0"/>
    </xf>
    <xf numFmtId="49" fontId="15" fillId="0" borderId="12" xfId="1" applyNumberFormat="1" applyFont="1" applyBorder="1" applyAlignment="1" applyProtection="1">
      <alignment vertical="center" wrapText="1"/>
      <protection locked="0"/>
    </xf>
    <xf numFmtId="49" fontId="15" fillId="0" borderId="13" xfId="1" applyNumberFormat="1" applyFont="1" applyBorder="1" applyAlignment="1" applyProtection="1">
      <alignment vertical="center" wrapText="1"/>
      <protection locked="0"/>
    </xf>
    <xf numFmtId="49" fontId="15" fillId="0" borderId="17" xfId="1" applyNumberFormat="1" applyFont="1" applyBorder="1" applyAlignment="1" applyProtection="1">
      <alignment vertical="center" wrapText="1"/>
      <protection locked="0"/>
    </xf>
    <xf numFmtId="0" fontId="15" fillId="0" borderId="19" xfId="1" applyFont="1" applyBorder="1" applyAlignment="1" applyProtection="1">
      <alignment vertical="center" wrapText="1"/>
      <protection locked="0"/>
    </xf>
    <xf numFmtId="0" fontId="15" fillId="0" borderId="41" xfId="1" applyNumberFormat="1" applyFont="1" applyBorder="1" applyAlignment="1" applyProtection="1">
      <alignment horizontal="center" vertical="center" wrapText="1"/>
      <protection locked="0"/>
    </xf>
    <xf numFmtId="0" fontId="16" fillId="0" borderId="20" xfId="1" applyFont="1" applyBorder="1" applyAlignment="1" applyProtection="1">
      <alignment horizontal="center" vertical="center" wrapText="1"/>
      <protection locked="0"/>
    </xf>
    <xf numFmtId="167" fontId="15" fillId="0" borderId="36" xfId="1" applyNumberFormat="1" applyFont="1" applyBorder="1" applyAlignment="1" applyProtection="1">
      <alignment horizontal="center" vertical="center" wrapText="1"/>
      <protection locked="0"/>
    </xf>
    <xf numFmtId="0" fontId="15" fillId="0" borderId="42" xfId="1" applyNumberFormat="1" applyFont="1" applyBorder="1" applyAlignment="1" applyProtection="1">
      <alignment horizontal="center" vertical="center" wrapText="1"/>
      <protection locked="0"/>
    </xf>
    <xf numFmtId="167" fontId="15" fillId="0" borderId="37" xfId="1" applyNumberFormat="1" applyFont="1" applyBorder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center" vertical="center" wrapText="1"/>
      <protection locked="0"/>
    </xf>
    <xf numFmtId="0" fontId="15" fillId="0" borderId="43" xfId="1" applyNumberFormat="1" applyFont="1" applyBorder="1" applyAlignment="1" applyProtection="1">
      <alignment horizontal="center" vertical="center" wrapText="1"/>
      <protection locked="0"/>
    </xf>
    <xf numFmtId="0" fontId="16" fillId="0" borderId="24" xfId="1" applyFont="1" applyBorder="1" applyAlignment="1" applyProtection="1">
      <alignment horizontal="center" vertical="center" wrapText="1"/>
      <protection locked="0"/>
    </xf>
    <xf numFmtId="167" fontId="15" fillId="0" borderId="38" xfId="1" applyNumberFormat="1" applyFont="1" applyBorder="1" applyAlignment="1" applyProtection="1">
      <alignment horizontal="center" vertical="center" wrapText="1"/>
      <protection locked="0"/>
    </xf>
    <xf numFmtId="167" fontId="15" fillId="0" borderId="39" xfId="1" applyNumberFormat="1" applyFont="1" applyBorder="1" applyAlignment="1" applyProtection="1">
      <alignment horizontal="center" vertical="center" wrapText="1"/>
      <protection locked="0"/>
    </xf>
    <xf numFmtId="0" fontId="15" fillId="0" borderId="44" xfId="1" applyNumberFormat="1" applyFont="1" applyBorder="1" applyAlignment="1" applyProtection="1">
      <alignment horizontal="center" vertical="center" wrapText="1"/>
      <protection locked="0"/>
    </xf>
    <xf numFmtId="0" fontId="16" fillId="0" borderId="29" xfId="1" applyFont="1" applyBorder="1" applyAlignment="1" applyProtection="1">
      <alignment horizontal="center" vertical="center" wrapText="1"/>
      <protection locked="0"/>
    </xf>
    <xf numFmtId="167" fontId="15" fillId="0" borderId="40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Fill="1" applyProtection="1">
      <protection locked="0"/>
    </xf>
    <xf numFmtId="0" fontId="1" fillId="6" borderId="0" xfId="1" applyFill="1" applyProtection="1">
      <protection locked="0"/>
    </xf>
    <xf numFmtId="0" fontId="6" fillId="0" borderId="31" xfId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0" fontId="1" fillId="0" borderId="0" xfId="1" applyBorder="1" applyAlignment="1" applyProtection="1">
      <alignment horizontal="center" wrapText="1"/>
      <protection locked="0"/>
    </xf>
    <xf numFmtId="0" fontId="25" fillId="4" borderId="0" xfId="1" applyFont="1" applyFill="1" applyBorder="1" applyAlignment="1" applyProtection="1">
      <alignment horizontal="right"/>
    </xf>
    <xf numFmtId="49" fontId="15" fillId="0" borderId="3" xfId="1" applyNumberFormat="1" applyFont="1" applyBorder="1" applyAlignment="1" applyProtection="1">
      <alignment horizontal="left" vertical="center" wrapText="1"/>
      <protection locked="0"/>
    </xf>
    <xf numFmtId="49" fontId="15" fillId="0" borderId="64" xfId="1" applyNumberFormat="1" applyFont="1" applyBorder="1" applyAlignment="1" applyProtection="1">
      <alignment horizontal="left" vertical="center" wrapText="1"/>
      <protection locked="0"/>
    </xf>
    <xf numFmtId="166" fontId="15" fillId="2" borderId="11" xfId="1" applyNumberFormat="1" applyFont="1" applyFill="1" applyBorder="1" applyAlignment="1" applyProtection="1">
      <alignment horizontal="center" vertical="center"/>
    </xf>
    <xf numFmtId="166" fontId="15" fillId="2" borderId="15" xfId="1" applyNumberFormat="1" applyFont="1" applyFill="1" applyBorder="1" applyAlignment="1" applyProtection="1">
      <alignment horizontal="center" vertical="center"/>
    </xf>
    <xf numFmtId="166" fontId="15" fillId="2" borderId="16" xfId="1" applyNumberFormat="1" applyFont="1" applyFill="1" applyBorder="1" applyAlignment="1" applyProtection="1">
      <alignment horizontal="center" vertical="center"/>
    </xf>
    <xf numFmtId="166" fontId="15" fillId="2" borderId="21" xfId="1" applyNumberFormat="1" applyFont="1" applyFill="1" applyBorder="1" applyAlignment="1" applyProtection="1">
      <alignment horizontal="center" vertical="center"/>
    </xf>
    <xf numFmtId="166" fontId="15" fillId="2" borderId="22" xfId="1" applyNumberFormat="1" applyFont="1" applyFill="1" applyBorder="1" applyAlignment="1" applyProtection="1">
      <alignment horizontal="center" vertical="center"/>
    </xf>
    <xf numFmtId="166" fontId="15" fillId="2" borderId="27" xfId="1" applyNumberFormat="1" applyFont="1" applyFill="1" applyBorder="1" applyAlignment="1" applyProtection="1">
      <alignment horizontal="center" vertical="center"/>
    </xf>
    <xf numFmtId="166" fontId="15" fillId="2" borderId="28" xfId="1" applyNumberFormat="1" applyFont="1" applyFill="1" applyBorder="1" applyAlignment="1" applyProtection="1">
      <alignment horizontal="center" vertical="center"/>
    </xf>
    <xf numFmtId="164" fontId="12" fillId="5" borderId="25" xfId="1" applyNumberFormat="1" applyFont="1" applyFill="1" applyBorder="1" applyAlignment="1" applyProtection="1">
      <alignment horizontal="center" vertical="center"/>
    </xf>
    <xf numFmtId="0" fontId="23" fillId="3" borderId="46" xfId="0" applyFont="1" applyFill="1" applyBorder="1" applyAlignment="1" applyProtection="1">
      <alignment horizontal="center" vertical="center"/>
    </xf>
    <xf numFmtId="0" fontId="20" fillId="0" borderId="47" xfId="0" applyFont="1" applyBorder="1" applyAlignment="1" applyProtection="1"/>
    <xf numFmtId="0" fontId="20" fillId="0" borderId="2" xfId="0" applyFont="1" applyBorder="1" applyAlignment="1" applyProtection="1"/>
    <xf numFmtId="0" fontId="20" fillId="0" borderId="26" xfId="0" applyFont="1" applyBorder="1" applyAlignment="1" applyProtection="1"/>
    <xf numFmtId="0" fontId="15" fillId="0" borderId="45" xfId="1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8" fillId="0" borderId="50" xfId="1" applyFont="1" applyBorder="1" applyAlignment="1" applyProtection="1">
      <alignment horizontal="center"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15" fillId="0" borderId="50" xfId="1" applyFont="1" applyBorder="1" applyAlignment="1" applyProtection="1">
      <alignment vertical="center" wrapText="1"/>
      <protection locked="0"/>
    </xf>
    <xf numFmtId="0" fontId="13" fillId="0" borderId="51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5" fillId="0" borderId="59" xfId="1" applyFont="1" applyBorder="1" applyAlignment="1" applyProtection="1">
      <alignment vertical="center" wrapText="1"/>
      <protection locked="0"/>
    </xf>
    <xf numFmtId="0" fontId="13" fillId="0" borderId="60" xfId="0" applyFont="1" applyBorder="1" applyAlignment="1" applyProtection="1">
      <alignment vertical="center" wrapText="1"/>
      <protection locked="0"/>
    </xf>
    <xf numFmtId="0" fontId="2" fillId="4" borderId="55" xfId="1" applyFont="1" applyFill="1" applyBorder="1" applyAlignment="1" applyProtection="1">
      <alignment horizontal="left"/>
      <protection locked="0"/>
    </xf>
    <xf numFmtId="0" fontId="2" fillId="4" borderId="56" xfId="1" applyFont="1" applyFill="1" applyBorder="1" applyAlignment="1" applyProtection="1">
      <alignment horizontal="left"/>
      <protection locked="0"/>
    </xf>
    <xf numFmtId="0" fontId="11" fillId="4" borderId="56" xfId="0" applyFont="1" applyFill="1" applyBorder="1" applyAlignment="1" applyProtection="1">
      <alignment horizontal="left"/>
      <protection locked="0"/>
    </xf>
    <xf numFmtId="0" fontId="2" fillId="7" borderId="55" xfId="1" applyFont="1" applyFill="1" applyBorder="1" applyAlignment="1" applyProtection="1">
      <alignment horizontal="justify" vertical="center" wrapText="1"/>
      <protection locked="0"/>
    </xf>
    <xf numFmtId="0" fontId="2" fillId="7" borderId="56" xfId="1" applyFont="1" applyFill="1" applyBorder="1" applyAlignment="1" applyProtection="1">
      <alignment horizontal="justify" vertical="center" wrapText="1"/>
      <protection locked="0"/>
    </xf>
    <xf numFmtId="0" fontId="2" fillId="7" borderId="57" xfId="1" applyFont="1" applyFill="1" applyBorder="1" applyAlignment="1" applyProtection="1">
      <alignment horizontal="justify" vertical="center" wrapText="1"/>
      <protection locked="0"/>
    </xf>
    <xf numFmtId="0" fontId="12" fillId="0" borderId="31" xfId="1" applyFont="1" applyBorder="1" applyAlignment="1" applyProtection="1">
      <alignment horizontal="justify" vertical="center" wrapText="1"/>
      <protection locked="0"/>
    </xf>
    <xf numFmtId="0" fontId="12" fillId="0" borderId="0" xfId="1" applyFont="1" applyBorder="1" applyAlignment="1" applyProtection="1">
      <alignment horizontal="justify" vertical="center" wrapText="1"/>
      <protection locked="0"/>
    </xf>
    <xf numFmtId="0" fontId="12" fillId="0" borderId="30" xfId="1" applyFont="1" applyBorder="1" applyAlignment="1" applyProtection="1">
      <alignment horizontal="justify" vertical="center" wrapText="1"/>
      <protection locked="0"/>
    </xf>
    <xf numFmtId="0" fontId="2" fillId="7" borderId="48" xfId="1" applyFont="1" applyFill="1" applyBorder="1" applyAlignment="1" applyProtection="1">
      <alignment horizontal="left" vertical="center" wrapText="1"/>
      <protection locked="0"/>
    </xf>
    <xf numFmtId="0" fontId="2" fillId="7" borderId="45" xfId="1" applyFont="1" applyFill="1" applyBorder="1" applyAlignment="1" applyProtection="1">
      <alignment horizontal="left" vertical="center" wrapText="1"/>
      <protection locked="0"/>
    </xf>
    <xf numFmtId="0" fontId="2" fillId="7" borderId="49" xfId="1" applyFont="1" applyFill="1" applyBorder="1" applyAlignment="1" applyProtection="1">
      <alignment horizontal="left" vertical="center" wrapText="1"/>
      <protection locked="0"/>
    </xf>
    <xf numFmtId="0" fontId="2" fillId="7" borderId="31" xfId="1" applyFont="1" applyFill="1" applyBorder="1" applyAlignment="1" applyProtection="1">
      <alignment horizontal="justify" vertical="center" wrapText="1"/>
      <protection locked="0"/>
    </xf>
    <xf numFmtId="0" fontId="2" fillId="7" borderId="0" xfId="1" applyFont="1" applyFill="1" applyBorder="1" applyAlignment="1" applyProtection="1">
      <alignment horizontal="justify" vertical="center" wrapText="1"/>
      <protection locked="0"/>
    </xf>
    <xf numFmtId="0" fontId="2" fillId="7" borderId="30" xfId="1" applyFont="1" applyFill="1" applyBorder="1" applyAlignment="1" applyProtection="1">
      <alignment horizontal="justify" vertical="center" wrapText="1"/>
      <protection locked="0"/>
    </xf>
    <xf numFmtId="0" fontId="2" fillId="0" borderId="52" xfId="1" applyFont="1" applyFill="1" applyBorder="1" applyAlignment="1" applyProtection="1">
      <alignment horizontal="left" wrapText="1"/>
      <protection locked="0"/>
    </xf>
    <xf numFmtId="0" fontId="2" fillId="0" borderId="53" xfId="1" applyFont="1" applyFill="1" applyBorder="1" applyAlignment="1" applyProtection="1">
      <alignment horizontal="left" wrapText="1"/>
      <protection locked="0"/>
    </xf>
    <xf numFmtId="0" fontId="2" fillId="0" borderId="54" xfId="1" applyFont="1" applyFill="1" applyBorder="1" applyAlignment="1" applyProtection="1">
      <alignment horizontal="left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6" fillId="4" borderId="31" xfId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horizontal="left"/>
      <protection locked="0"/>
    </xf>
    <xf numFmtId="0" fontId="11" fillId="4" borderId="0" xfId="0" applyFont="1" applyFill="1" applyBorder="1" applyAlignment="1" applyProtection="1">
      <alignment horizontal="left"/>
      <protection locked="0"/>
    </xf>
    <xf numFmtId="0" fontId="12" fillId="0" borderId="65" xfId="1" applyFont="1" applyFill="1" applyBorder="1" applyAlignment="1" applyProtection="1">
      <alignment horizontal="center"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6" fillId="0" borderId="31" xfId="1" applyFont="1" applyFill="1" applyBorder="1" applyAlignment="1" applyProtection="1">
      <alignment horizontal="center" wrapText="1"/>
      <protection locked="0"/>
    </xf>
    <xf numFmtId="0" fontId="6" fillId="0" borderId="0" xfId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6" fillId="0" borderId="63" xfId="1" applyFont="1" applyFill="1" applyBorder="1" applyAlignment="1" applyProtection="1">
      <alignment horizontal="center" wrapText="1"/>
      <protection locked="0"/>
    </xf>
    <xf numFmtId="0" fontId="6" fillId="0" borderId="3" xfId="1" applyFont="1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14" fillId="0" borderId="48" xfId="1" applyFont="1" applyFill="1" applyBorder="1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12" fillId="0" borderId="25" xfId="1" applyFont="1" applyFill="1" applyBorder="1" applyAlignment="1" applyProtection="1">
      <alignment horizontal="center" vertical="center"/>
      <protection locked="0"/>
    </xf>
    <xf numFmtId="0" fontId="12" fillId="0" borderId="58" xfId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0" borderId="55" xfId="1" applyFont="1" applyFill="1" applyBorder="1" applyAlignment="1" applyProtection="1">
      <alignment horizontal="center"/>
      <protection locked="0"/>
    </xf>
    <xf numFmtId="0" fontId="12" fillId="0" borderId="56" xfId="1" applyFont="1" applyFill="1" applyBorder="1" applyAlignment="1" applyProtection="1">
      <alignment horizontal="center"/>
      <protection locked="0"/>
    </xf>
    <xf numFmtId="0" fontId="12" fillId="0" borderId="57" xfId="1" applyFont="1" applyFill="1" applyBorder="1" applyAlignment="1" applyProtection="1">
      <alignment horizontal="center"/>
      <protection locked="0"/>
    </xf>
    <xf numFmtId="0" fontId="17" fillId="7" borderId="48" xfId="1" applyFont="1" applyFill="1" applyBorder="1" applyAlignment="1" applyProtection="1">
      <alignment horizontal="center" vertical="center" wrapText="1"/>
      <protection locked="0"/>
    </xf>
    <xf numFmtId="0" fontId="2" fillId="7" borderId="45" xfId="1" applyFont="1" applyFill="1" applyBorder="1" applyAlignment="1" applyProtection="1">
      <alignment horizontal="center" vertical="center" wrapText="1"/>
      <protection locked="0"/>
    </xf>
    <xf numFmtId="0" fontId="2" fillId="7" borderId="49" xfId="1" applyFont="1" applyFill="1" applyBorder="1" applyAlignment="1" applyProtection="1">
      <alignment horizontal="center" vertical="center" wrapText="1"/>
      <protection locked="0"/>
    </xf>
    <xf numFmtId="0" fontId="11" fillId="7" borderId="55" xfId="0" applyFont="1" applyFill="1" applyBorder="1" applyAlignment="1" applyProtection="1">
      <alignment horizontal="center" wrapText="1"/>
      <protection locked="0"/>
    </xf>
    <xf numFmtId="0" fontId="11" fillId="7" borderId="56" xfId="0" applyFont="1" applyFill="1" applyBorder="1" applyAlignment="1" applyProtection="1">
      <alignment horizontal="center" wrapText="1"/>
      <protection locked="0"/>
    </xf>
    <xf numFmtId="0" fontId="11" fillId="7" borderId="57" xfId="0" applyFont="1" applyFill="1" applyBorder="1" applyAlignment="1" applyProtection="1">
      <alignment horizontal="center" wrapText="1"/>
      <protection locked="0"/>
    </xf>
    <xf numFmtId="0" fontId="2" fillId="0" borderId="61" xfId="1" applyFont="1" applyFill="1" applyBorder="1" applyAlignment="1" applyProtection="1">
      <alignment horizontal="left" vertical="center" wrapText="1"/>
      <protection locked="0"/>
    </xf>
    <xf numFmtId="0" fontId="2" fillId="0" borderId="62" xfId="1" applyFont="1" applyFill="1" applyBorder="1" applyAlignment="1" applyProtection="1">
      <alignment horizontal="left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2" fillId="4" borderId="48" xfId="1" applyFont="1" applyFill="1" applyBorder="1" applyAlignment="1" applyProtection="1">
      <alignment horizontal="left" vertical="center"/>
      <protection locked="0"/>
    </xf>
    <xf numFmtId="0" fontId="2" fillId="4" borderId="45" xfId="1" applyFont="1" applyFill="1" applyBorder="1" applyAlignment="1" applyProtection="1">
      <alignment horizontal="left" vertical="center"/>
      <protection locked="0"/>
    </xf>
    <xf numFmtId="0" fontId="18" fillId="4" borderId="45" xfId="0" applyFont="1" applyFill="1" applyBorder="1" applyAlignment="1" applyProtection="1">
      <alignment horizontal="left" vertical="center"/>
      <protection locked="0"/>
    </xf>
    <xf numFmtId="0" fontId="2" fillId="4" borderId="31" xfId="1" applyFont="1" applyFill="1" applyBorder="1" applyAlignment="1" applyProtection="1">
      <alignment horizontal="left"/>
      <protection locked="0"/>
    </xf>
    <xf numFmtId="0" fontId="2" fillId="4" borderId="0" xfId="1" applyFont="1" applyFill="1" applyBorder="1" applyAlignment="1" applyProtection="1">
      <alignment horizontal="left"/>
      <protection locked="0"/>
    </xf>
    <xf numFmtId="0" fontId="4" fillId="0" borderId="48" xfId="1" applyFont="1" applyBorder="1" applyAlignment="1" applyProtection="1">
      <alignment horizontal="center"/>
      <protection locked="0"/>
    </xf>
    <xf numFmtId="0" fontId="4" fillId="0" borderId="45" xfId="1" applyFont="1" applyBorder="1" applyAlignment="1" applyProtection="1">
      <alignment horizontal="center"/>
      <protection locked="0"/>
    </xf>
    <xf numFmtId="0" fontId="4" fillId="0" borderId="49" xfId="1" applyFont="1" applyBorder="1" applyAlignment="1" applyProtection="1">
      <alignment horizontal="center"/>
      <protection locked="0"/>
    </xf>
    <xf numFmtId="0" fontId="4" fillId="0" borderId="55" xfId="1" applyFont="1" applyBorder="1" applyAlignment="1" applyProtection="1">
      <alignment horizontal="center"/>
      <protection locked="0"/>
    </xf>
    <xf numFmtId="0" fontId="4" fillId="0" borderId="56" xfId="1" applyFont="1" applyBorder="1" applyAlignment="1" applyProtection="1">
      <alignment horizontal="center"/>
      <protection locked="0"/>
    </xf>
    <xf numFmtId="0" fontId="4" fillId="0" borderId="57" xfId="1" applyFont="1" applyBorder="1" applyAlignment="1" applyProtection="1">
      <alignment horizontal="center"/>
      <protection locked="0"/>
    </xf>
    <xf numFmtId="0" fontId="8" fillId="0" borderId="48" xfId="1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2" fillId="4" borderId="45" xfId="1" applyFont="1" applyFill="1" applyBorder="1" applyAlignment="1" applyProtection="1">
      <alignment horizontal="center" wrapText="1"/>
      <protection locked="0"/>
    </xf>
    <xf numFmtId="0" fontId="11" fillId="4" borderId="45" xfId="0" applyFont="1" applyFill="1" applyBorder="1" applyAlignment="1" applyProtection="1">
      <alignment horizontal="center" wrapText="1"/>
      <protection locked="0"/>
    </xf>
    <xf numFmtId="0" fontId="11" fillId="4" borderId="49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Border="1" applyAlignment="1" applyProtection="1">
      <alignment horizontal="center" wrapText="1"/>
      <protection locked="0"/>
    </xf>
    <xf numFmtId="0" fontId="11" fillId="4" borderId="30" xfId="0" applyFont="1" applyFill="1" applyBorder="1" applyAlignment="1" applyProtection="1">
      <alignment horizontal="center" wrapText="1"/>
      <protection locked="0"/>
    </xf>
    <xf numFmtId="0" fontId="11" fillId="4" borderId="56" xfId="0" applyFont="1" applyFill="1" applyBorder="1" applyAlignment="1" applyProtection="1">
      <alignment horizontal="center" wrapText="1"/>
      <protection locked="0"/>
    </xf>
    <xf numFmtId="0" fontId="11" fillId="4" borderId="57" xfId="0" applyFont="1" applyFill="1" applyBorder="1" applyAlignment="1" applyProtection="1">
      <alignment horizontal="center" wrapText="1"/>
      <protection locked="0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33"/>
      <rgbColor rgb="00FFFF66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6</xdr:row>
      <xdr:rowOff>190500</xdr:rowOff>
    </xdr:from>
    <xdr:to>
      <xdr:col>8</xdr:col>
      <xdr:colOff>323850</xdr:colOff>
      <xdr:row>11</xdr:row>
      <xdr:rowOff>85725</xdr:rowOff>
    </xdr:to>
    <xdr:pic>
      <xdr:nvPicPr>
        <xdr:cNvPr id="1073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571625"/>
          <a:ext cx="1352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14"/>
  <sheetViews>
    <sheetView zoomScale="90" zoomScaleNormal="90" workbookViewId="0">
      <selection activeCell="J8" sqref="J8"/>
    </sheetView>
  </sheetViews>
  <sheetFormatPr defaultRowHeight="12.75" x14ac:dyDescent="0.2"/>
  <cols>
    <col min="1" max="1" width="4.7109375" style="1" customWidth="1"/>
    <col min="2" max="2" width="77.5703125" style="1" customWidth="1"/>
    <col min="3" max="3" width="9.85546875" style="1" customWidth="1"/>
    <col min="4" max="4" width="10" style="1" customWidth="1"/>
    <col min="5" max="5" width="10.42578125" style="1" customWidth="1"/>
    <col min="6" max="6" width="9.7109375" style="1" bestFit="1" customWidth="1"/>
    <col min="7" max="7" width="10.85546875" style="1" bestFit="1" customWidth="1"/>
    <col min="8" max="16384" width="9.140625" style="1"/>
  </cols>
  <sheetData>
    <row r="2" spans="1:2" ht="15" customHeight="1" x14ac:dyDescent="0.2">
      <c r="A2" s="100" t="s">
        <v>44</v>
      </c>
      <c r="B2" s="101"/>
    </row>
    <row r="3" spans="1:2" ht="15" customHeight="1" x14ac:dyDescent="0.2">
      <c r="A3" s="102"/>
      <c r="B3" s="103"/>
    </row>
    <row r="4" spans="1:2" ht="15" customHeight="1" x14ac:dyDescent="0.25">
      <c r="A4" s="2" t="s">
        <v>1</v>
      </c>
      <c r="B4" s="3" t="s">
        <v>45</v>
      </c>
    </row>
    <row r="5" spans="1:2" ht="37.5" customHeight="1" x14ac:dyDescent="0.2">
      <c r="A5" s="4" t="s">
        <v>2</v>
      </c>
      <c r="B5" s="5" t="s">
        <v>35</v>
      </c>
    </row>
    <row r="6" spans="1:2" ht="31.5" customHeight="1" x14ac:dyDescent="0.2">
      <c r="A6" s="2" t="s">
        <v>3</v>
      </c>
      <c r="B6" s="5" t="s">
        <v>46</v>
      </c>
    </row>
    <row r="7" spans="1:2" ht="31.5" customHeight="1" x14ac:dyDescent="0.2">
      <c r="A7" s="2" t="s">
        <v>4</v>
      </c>
      <c r="B7" s="5" t="s">
        <v>65</v>
      </c>
    </row>
    <row r="8" spans="1:2" ht="127.5" customHeight="1" x14ac:dyDescent="0.2">
      <c r="A8" s="4" t="s">
        <v>5</v>
      </c>
      <c r="B8" s="8" t="s">
        <v>59</v>
      </c>
    </row>
    <row r="9" spans="1:2" ht="72" customHeight="1" x14ac:dyDescent="0.2">
      <c r="A9" s="2" t="s">
        <v>6</v>
      </c>
      <c r="B9" s="8" t="s">
        <v>60</v>
      </c>
    </row>
    <row r="10" spans="1:2" ht="15.75" x14ac:dyDescent="0.2">
      <c r="A10" s="2" t="s">
        <v>7</v>
      </c>
      <c r="B10" s="8" t="s">
        <v>42</v>
      </c>
    </row>
    <row r="11" spans="1:2" ht="15.75" x14ac:dyDescent="0.2">
      <c r="A11" s="2" t="s">
        <v>8</v>
      </c>
      <c r="B11" s="8" t="s">
        <v>43</v>
      </c>
    </row>
    <row r="12" spans="1:2" ht="40.5" customHeight="1" x14ac:dyDescent="0.2">
      <c r="A12" s="4" t="s">
        <v>9</v>
      </c>
      <c r="B12" s="6" t="s">
        <v>47</v>
      </c>
    </row>
    <row r="13" spans="1:2" ht="66.75" customHeight="1" x14ac:dyDescent="0.2">
      <c r="A13" s="2" t="s">
        <v>33</v>
      </c>
      <c r="B13" s="11" t="s">
        <v>67</v>
      </c>
    </row>
    <row r="14" spans="1:2" ht="47.25" x14ac:dyDescent="0.2">
      <c r="A14" s="2" t="s">
        <v>36</v>
      </c>
      <c r="B14" s="7" t="s">
        <v>61</v>
      </c>
    </row>
  </sheetData>
  <sheetProtection algorithmName="SHA-512" hashValue="VUy6x+bNqZEA3wdI0mCMOgfHTh0yv1HPyNLVg77koX/J2vcoW1kTuy3xk8JkTeWrSPVLUu6FsJ1HPq7fUjjStQ==" saltValue="Fl3NLc17aM9M4UR02VhCUA==" spinCount="100000" sheet="1" objects="1" scenarios="1"/>
  <mergeCells count="1">
    <mergeCell ref="A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51"/>
  <sheetViews>
    <sheetView tabSelected="1" zoomScaleNormal="100" zoomScaleSheetLayoutView="75" zoomScalePageLayoutView="80" workbookViewId="0">
      <selection activeCell="F5" sqref="F5:I5"/>
    </sheetView>
  </sheetViews>
  <sheetFormatPr defaultRowHeight="15" x14ac:dyDescent="0.25"/>
  <cols>
    <col min="1" max="1" width="9" style="14" customWidth="1"/>
    <col min="2" max="2" width="10.28515625" style="14" customWidth="1"/>
    <col min="3" max="3" width="5" style="14" customWidth="1"/>
    <col min="4" max="4" width="31.140625" style="14" customWidth="1"/>
    <col min="5" max="5" width="23.5703125" style="14" customWidth="1"/>
    <col min="6" max="6" width="13.42578125" style="14" bestFit="1" customWidth="1"/>
    <col min="7" max="7" width="14.140625" style="14" customWidth="1"/>
    <col min="8" max="8" width="12.42578125" style="14" customWidth="1"/>
    <col min="9" max="9" width="17.7109375" style="14" customWidth="1"/>
    <col min="10" max="10" width="9.42578125" style="14" customWidth="1"/>
    <col min="11" max="16384" width="9.140625" style="14"/>
  </cols>
  <sheetData>
    <row r="1" spans="1:14" ht="39.75" customHeight="1" thickBot="1" x14ac:dyDescent="0.3">
      <c r="A1" s="159" t="s">
        <v>58</v>
      </c>
      <c r="B1" s="160"/>
      <c r="C1" s="160"/>
      <c r="D1" s="160"/>
      <c r="E1" s="160"/>
      <c r="F1" s="160"/>
      <c r="G1" s="160"/>
      <c r="H1" s="160"/>
      <c r="I1" s="161"/>
      <c r="J1" s="13"/>
      <c r="K1" s="154"/>
      <c r="L1" s="155"/>
      <c r="M1" s="155"/>
      <c r="N1" s="155"/>
    </row>
    <row r="2" spans="1:14" ht="4.5" hidden="1" customHeight="1" thickBot="1" x14ac:dyDescent="0.3">
      <c r="A2" s="162"/>
      <c r="B2" s="163"/>
      <c r="C2" s="163"/>
      <c r="D2" s="163"/>
      <c r="E2" s="163"/>
      <c r="F2" s="163"/>
      <c r="G2" s="163"/>
      <c r="H2" s="163"/>
      <c r="I2" s="164"/>
    </row>
    <row r="3" spans="1:14" ht="30" customHeight="1" thickBot="1" x14ac:dyDescent="0.3">
      <c r="A3" s="169" t="s">
        <v>41</v>
      </c>
      <c r="B3" s="170"/>
      <c r="C3" s="170"/>
      <c r="D3" s="171"/>
      <c r="E3" s="15"/>
      <c r="F3" s="165"/>
      <c r="G3" s="165"/>
      <c r="H3" s="165"/>
      <c r="I3" s="166"/>
    </row>
    <row r="4" spans="1:14" ht="16.5" thickBot="1" x14ac:dyDescent="0.3">
      <c r="A4" s="22"/>
      <c r="B4" s="23"/>
      <c r="C4" s="23"/>
      <c r="D4" s="23"/>
      <c r="E4" s="23"/>
      <c r="F4" s="16"/>
      <c r="G4" s="16"/>
      <c r="H4" s="17"/>
      <c r="I4" s="18"/>
      <c r="N4" s="19"/>
    </row>
    <row r="5" spans="1:14" ht="16.5" thickBot="1" x14ac:dyDescent="0.3">
      <c r="A5" s="20" t="s">
        <v>10</v>
      </c>
      <c r="B5" s="21"/>
      <c r="C5" s="21"/>
      <c r="D5" s="21"/>
      <c r="E5" s="21"/>
      <c r="F5" s="129"/>
      <c r="G5" s="130"/>
      <c r="H5" s="130"/>
      <c r="I5" s="131"/>
    </row>
    <row r="6" spans="1:14" ht="15.75" x14ac:dyDescent="0.25">
      <c r="A6" s="20"/>
      <c r="B6" s="17"/>
      <c r="C6" s="17"/>
      <c r="D6" s="17"/>
      <c r="E6" s="17"/>
      <c r="F6" s="17"/>
      <c r="G6" s="182"/>
      <c r="H6" s="183"/>
      <c r="I6" s="184"/>
    </row>
    <row r="7" spans="1:14" ht="5.25" customHeight="1" thickBot="1" x14ac:dyDescent="0.3">
      <c r="A7" s="20"/>
      <c r="B7" s="17"/>
      <c r="C7" s="17"/>
      <c r="D7" s="17"/>
      <c r="E7" s="17"/>
      <c r="F7" s="17"/>
      <c r="G7" s="185"/>
      <c r="H7" s="185"/>
      <c r="I7" s="186"/>
    </row>
    <row r="8" spans="1:14" ht="16.5" thickBot="1" x14ac:dyDescent="0.3">
      <c r="A8" s="172" t="s">
        <v>64</v>
      </c>
      <c r="B8" s="173"/>
      <c r="C8" s="173"/>
      <c r="D8" s="135"/>
      <c r="E8" s="23"/>
      <c r="F8" s="9">
        <f>ROUNDDOWN(F9,2)</f>
        <v>0</v>
      </c>
      <c r="G8" s="185"/>
      <c r="H8" s="185"/>
      <c r="I8" s="186"/>
      <c r="J8" s="24"/>
      <c r="K8" s="25"/>
    </row>
    <row r="9" spans="1:14" ht="15" customHeight="1" thickBot="1" x14ac:dyDescent="0.3">
      <c r="A9" s="20"/>
      <c r="B9" s="17"/>
      <c r="C9" s="17"/>
      <c r="D9" s="17"/>
      <c r="E9" s="17"/>
      <c r="F9" s="89">
        <f>IF(8000&gt;=F12*0.99,F12*0.99,8000)</f>
        <v>0</v>
      </c>
      <c r="G9" s="185"/>
      <c r="H9" s="185"/>
      <c r="I9" s="186"/>
      <c r="J9" s="26"/>
      <c r="K9" s="25"/>
    </row>
    <row r="10" spans="1:14" ht="16.5" thickBot="1" x14ac:dyDescent="0.3">
      <c r="A10" s="20" t="s">
        <v>34</v>
      </c>
      <c r="B10" s="17"/>
      <c r="C10" s="134" t="s">
        <v>48</v>
      </c>
      <c r="D10" s="134"/>
      <c r="E10" s="21"/>
      <c r="F10" s="9">
        <f>F12-ROUNDUP(F8,2)</f>
        <v>0</v>
      </c>
      <c r="G10" s="185"/>
      <c r="H10" s="185"/>
      <c r="I10" s="186"/>
      <c r="J10" s="27"/>
      <c r="K10" s="25"/>
    </row>
    <row r="11" spans="1:14" ht="16.5" hidden="1" thickBot="1" x14ac:dyDescent="0.3">
      <c r="A11" s="133"/>
      <c r="B11" s="134"/>
      <c r="C11" s="134"/>
      <c r="D11" s="135"/>
      <c r="E11" s="135"/>
      <c r="F11" s="10"/>
      <c r="G11" s="185"/>
      <c r="H11" s="185"/>
      <c r="I11" s="186"/>
      <c r="J11" s="26"/>
    </row>
    <row r="12" spans="1:14" ht="16.5" thickBot="1" x14ac:dyDescent="0.3">
      <c r="A12" s="114" t="s">
        <v>37</v>
      </c>
      <c r="B12" s="115"/>
      <c r="C12" s="115"/>
      <c r="D12" s="116"/>
      <c r="E12" s="28"/>
      <c r="F12" s="12">
        <f>I41</f>
        <v>0</v>
      </c>
      <c r="G12" s="187"/>
      <c r="H12" s="187"/>
      <c r="I12" s="188"/>
      <c r="J12" s="29"/>
    </row>
    <row r="13" spans="1:14" ht="0.75" customHeight="1" x14ac:dyDescent="0.25">
      <c r="A13" s="30"/>
      <c r="B13" s="30"/>
      <c r="C13" s="30"/>
      <c r="D13" s="31"/>
      <c r="E13" s="30"/>
      <c r="F13" s="32"/>
      <c r="G13" s="33"/>
      <c r="H13" s="33"/>
      <c r="I13" s="34"/>
      <c r="J13" s="29"/>
    </row>
    <row r="14" spans="1:14" ht="15.75" thickBot="1" x14ac:dyDescent="0.3">
      <c r="A14" s="156"/>
      <c r="B14" s="157"/>
      <c r="C14" s="157"/>
      <c r="D14" s="157"/>
      <c r="E14" s="157"/>
      <c r="F14" s="157"/>
      <c r="G14" s="157"/>
      <c r="H14" s="157"/>
      <c r="I14" s="158"/>
    </row>
    <row r="15" spans="1:14" ht="84" customHeight="1" thickBot="1" x14ac:dyDescent="0.3">
      <c r="A15" s="35" t="s">
        <v>31</v>
      </c>
      <c r="B15" s="36" t="s">
        <v>11</v>
      </c>
      <c r="C15" s="136" t="s">
        <v>50</v>
      </c>
      <c r="D15" s="137"/>
      <c r="E15" s="38" t="s">
        <v>51</v>
      </c>
      <c r="F15" s="39" t="s">
        <v>0</v>
      </c>
      <c r="G15" s="39" t="s">
        <v>57</v>
      </c>
      <c r="H15" s="37" t="s">
        <v>49</v>
      </c>
      <c r="I15" s="40" t="s">
        <v>38</v>
      </c>
      <c r="M15" s="41"/>
    </row>
    <row r="16" spans="1:14" s="47" customFormat="1" ht="24" customHeight="1" x14ac:dyDescent="0.2">
      <c r="A16" s="167" t="s">
        <v>1</v>
      </c>
      <c r="B16" s="112"/>
      <c r="C16" s="42" t="s">
        <v>63</v>
      </c>
      <c r="D16" s="42"/>
      <c r="E16" s="43"/>
      <c r="F16" s="44"/>
      <c r="G16" s="45" t="str">
        <f>IF(ISBLANK(B16),"","Zadajte mernú jednotku!")</f>
        <v/>
      </c>
      <c r="H16" s="46">
        <v>0</v>
      </c>
      <c r="I16" s="92">
        <f>F16*H16</f>
        <v>0</v>
      </c>
    </row>
    <row r="17" spans="1:9" s="53" customFormat="1" ht="23.1" customHeight="1" x14ac:dyDescent="0.2">
      <c r="A17" s="168"/>
      <c r="B17" s="113"/>
      <c r="C17" s="62" t="s">
        <v>53</v>
      </c>
      <c r="D17" s="48"/>
      <c r="E17" s="49"/>
      <c r="F17" s="50"/>
      <c r="G17" s="51" t="str">
        <f t="shared" ref="G17:G40" si="0">IF(ISBLANK(B17),"","Zadajte mernú jednotku!")</f>
        <v/>
      </c>
      <c r="H17" s="52">
        <v>0</v>
      </c>
      <c r="I17" s="92">
        <f>F17*H17</f>
        <v>0</v>
      </c>
    </row>
    <row r="18" spans="1:9" s="53" customFormat="1" ht="23.1" customHeight="1" x14ac:dyDescent="0.2">
      <c r="A18" s="168"/>
      <c r="B18" s="113"/>
      <c r="C18" s="64" t="s">
        <v>12</v>
      </c>
      <c r="D18" s="54"/>
      <c r="E18" s="55"/>
      <c r="F18" s="50"/>
      <c r="G18" s="51" t="str">
        <f t="shared" si="0"/>
        <v/>
      </c>
      <c r="H18" s="52">
        <v>0</v>
      </c>
      <c r="I18" s="92">
        <f>F18*H18</f>
        <v>0</v>
      </c>
    </row>
    <row r="19" spans="1:9" s="53" customFormat="1" ht="23.1" customHeight="1" x14ac:dyDescent="0.2">
      <c r="A19" s="168"/>
      <c r="B19" s="113"/>
      <c r="C19" s="64" t="s">
        <v>54</v>
      </c>
      <c r="D19" s="54"/>
      <c r="E19" s="55"/>
      <c r="F19" s="50"/>
      <c r="G19" s="51" t="str">
        <f t="shared" si="0"/>
        <v/>
      </c>
      <c r="H19" s="52">
        <v>0</v>
      </c>
      <c r="I19" s="92">
        <f>F19*H19</f>
        <v>0</v>
      </c>
    </row>
    <row r="20" spans="1:9" s="47" customFormat="1" ht="23.1" customHeight="1" thickBot="1" x14ac:dyDescent="0.25">
      <c r="A20" s="168"/>
      <c r="B20" s="113"/>
      <c r="C20" s="57" t="s">
        <v>55</v>
      </c>
      <c r="D20" s="57"/>
      <c r="E20" s="58"/>
      <c r="F20" s="59"/>
      <c r="G20" s="60" t="str">
        <f t="shared" si="0"/>
        <v/>
      </c>
      <c r="H20" s="61">
        <v>0</v>
      </c>
      <c r="I20" s="92">
        <f>F20*H20</f>
        <v>0</v>
      </c>
    </row>
    <row r="21" spans="1:9" s="47" customFormat="1" ht="23.1" customHeight="1" x14ac:dyDescent="0.2">
      <c r="A21" s="106" t="s">
        <v>2</v>
      </c>
      <c r="B21" s="112"/>
      <c r="C21" s="42" t="s">
        <v>56</v>
      </c>
      <c r="D21" s="42"/>
      <c r="E21" s="43"/>
      <c r="F21" s="44"/>
      <c r="G21" s="45" t="str">
        <f t="shared" si="0"/>
        <v/>
      </c>
      <c r="H21" s="46">
        <v>0</v>
      </c>
      <c r="I21" s="93">
        <f t="shared" ref="I21:I30" si="1">F21*H21</f>
        <v>0</v>
      </c>
    </row>
    <row r="22" spans="1:9" s="47" customFormat="1" ht="23.1" customHeight="1" x14ac:dyDescent="0.2">
      <c r="A22" s="132"/>
      <c r="B22" s="113"/>
      <c r="C22" s="62" t="s">
        <v>13</v>
      </c>
      <c r="D22" s="62"/>
      <c r="E22" s="63"/>
      <c r="F22" s="50"/>
      <c r="G22" s="51" t="str">
        <f t="shared" si="0"/>
        <v/>
      </c>
      <c r="H22" s="52">
        <v>0</v>
      </c>
      <c r="I22" s="94">
        <f t="shared" si="1"/>
        <v>0</v>
      </c>
    </row>
    <row r="23" spans="1:9" s="47" customFormat="1" ht="23.1" customHeight="1" x14ac:dyDescent="0.2">
      <c r="A23" s="132"/>
      <c r="B23" s="113"/>
      <c r="C23" s="64" t="s">
        <v>14</v>
      </c>
      <c r="D23" s="64"/>
      <c r="E23" s="65"/>
      <c r="F23" s="50"/>
      <c r="G23" s="56" t="str">
        <f t="shared" si="0"/>
        <v/>
      </c>
      <c r="H23" s="52">
        <v>0</v>
      </c>
      <c r="I23" s="94">
        <f t="shared" si="1"/>
        <v>0</v>
      </c>
    </row>
    <row r="24" spans="1:9" s="47" customFormat="1" ht="23.1" customHeight="1" x14ac:dyDescent="0.2">
      <c r="A24" s="132"/>
      <c r="B24" s="113"/>
      <c r="C24" s="64" t="s">
        <v>15</v>
      </c>
      <c r="D24" s="64"/>
      <c r="E24" s="65"/>
      <c r="F24" s="50"/>
      <c r="G24" s="56" t="str">
        <f t="shared" si="0"/>
        <v/>
      </c>
      <c r="H24" s="52">
        <v>0</v>
      </c>
      <c r="I24" s="94">
        <f t="shared" si="1"/>
        <v>0</v>
      </c>
    </row>
    <row r="25" spans="1:9" s="47" customFormat="1" ht="23.1" customHeight="1" thickBot="1" x14ac:dyDescent="0.25">
      <c r="A25" s="132"/>
      <c r="B25" s="113"/>
      <c r="C25" s="57" t="s">
        <v>16</v>
      </c>
      <c r="D25" s="57"/>
      <c r="E25" s="58"/>
      <c r="F25" s="59"/>
      <c r="G25" s="60" t="str">
        <f t="shared" si="0"/>
        <v/>
      </c>
      <c r="H25" s="61">
        <v>0</v>
      </c>
      <c r="I25" s="94">
        <f t="shared" si="1"/>
        <v>0</v>
      </c>
    </row>
    <row r="26" spans="1:9" s="47" customFormat="1" ht="23.1" customHeight="1" x14ac:dyDescent="0.2">
      <c r="A26" s="106" t="s">
        <v>3</v>
      </c>
      <c r="B26" s="104"/>
      <c r="C26" s="42" t="s">
        <v>52</v>
      </c>
      <c r="D26" s="66"/>
      <c r="E26" s="43"/>
      <c r="F26" s="44"/>
      <c r="G26" s="45" t="str">
        <f t="shared" si="0"/>
        <v/>
      </c>
      <c r="H26" s="46">
        <v>0</v>
      </c>
      <c r="I26" s="93">
        <f t="shared" si="1"/>
        <v>0</v>
      </c>
    </row>
    <row r="27" spans="1:9" s="47" customFormat="1" ht="23.1" customHeight="1" x14ac:dyDescent="0.2">
      <c r="A27" s="107"/>
      <c r="B27" s="105"/>
      <c r="C27" s="62" t="s">
        <v>17</v>
      </c>
      <c r="D27" s="67"/>
      <c r="E27" s="63"/>
      <c r="F27" s="50"/>
      <c r="G27" s="51" t="str">
        <f t="shared" si="0"/>
        <v/>
      </c>
      <c r="H27" s="52">
        <v>0</v>
      </c>
      <c r="I27" s="94">
        <f t="shared" si="1"/>
        <v>0</v>
      </c>
    </row>
    <row r="28" spans="1:9" s="47" customFormat="1" ht="23.1" customHeight="1" x14ac:dyDescent="0.2">
      <c r="A28" s="107"/>
      <c r="B28" s="105"/>
      <c r="C28" s="64" t="s">
        <v>18</v>
      </c>
      <c r="D28" s="68"/>
      <c r="E28" s="65"/>
      <c r="F28" s="50"/>
      <c r="G28" s="56" t="str">
        <f t="shared" si="0"/>
        <v/>
      </c>
      <c r="H28" s="52">
        <v>0</v>
      </c>
      <c r="I28" s="94">
        <f t="shared" si="1"/>
        <v>0</v>
      </c>
    </row>
    <row r="29" spans="1:9" s="47" customFormat="1" ht="23.1" customHeight="1" x14ac:dyDescent="0.2">
      <c r="A29" s="107"/>
      <c r="B29" s="105"/>
      <c r="C29" s="64" t="s">
        <v>19</v>
      </c>
      <c r="D29" s="68"/>
      <c r="E29" s="65"/>
      <c r="F29" s="50"/>
      <c r="G29" s="56" t="str">
        <f t="shared" si="0"/>
        <v/>
      </c>
      <c r="H29" s="52">
        <v>0</v>
      </c>
      <c r="I29" s="94">
        <f t="shared" si="1"/>
        <v>0</v>
      </c>
    </row>
    <row r="30" spans="1:9" s="47" customFormat="1" ht="23.1" customHeight="1" thickBot="1" x14ac:dyDescent="0.25">
      <c r="A30" s="108"/>
      <c r="B30" s="105"/>
      <c r="C30" s="57" t="s">
        <v>20</v>
      </c>
      <c r="D30" s="69"/>
      <c r="E30" s="58"/>
      <c r="F30" s="59"/>
      <c r="G30" s="60" t="str">
        <f t="shared" si="0"/>
        <v/>
      </c>
      <c r="H30" s="61">
        <v>0</v>
      </c>
      <c r="I30" s="94">
        <f t="shared" si="1"/>
        <v>0</v>
      </c>
    </row>
    <row r="31" spans="1:9" s="47" customFormat="1" ht="23.1" customHeight="1" x14ac:dyDescent="0.2">
      <c r="A31" s="167" t="s">
        <v>4</v>
      </c>
      <c r="B31" s="109"/>
      <c r="C31" s="90" t="s">
        <v>21</v>
      </c>
      <c r="D31" s="66"/>
      <c r="E31" s="70"/>
      <c r="F31" s="71"/>
      <c r="G31" s="72" t="str">
        <f t="shared" si="0"/>
        <v/>
      </c>
      <c r="H31" s="73">
        <v>0</v>
      </c>
      <c r="I31" s="95">
        <f t="shared" ref="I31:I40" si="2">F31*H31</f>
        <v>0</v>
      </c>
    </row>
    <row r="32" spans="1:9" s="47" customFormat="1" ht="23.1" customHeight="1" x14ac:dyDescent="0.2">
      <c r="A32" s="168"/>
      <c r="B32" s="110"/>
      <c r="C32" s="91" t="s">
        <v>22</v>
      </c>
      <c r="D32" s="67"/>
      <c r="E32" s="63"/>
      <c r="F32" s="74"/>
      <c r="G32" s="72" t="str">
        <f t="shared" si="0"/>
        <v/>
      </c>
      <c r="H32" s="75">
        <v>0</v>
      </c>
      <c r="I32" s="96">
        <f t="shared" si="2"/>
        <v>0</v>
      </c>
    </row>
    <row r="33" spans="1:14" s="47" customFormat="1" ht="23.1" customHeight="1" x14ac:dyDescent="0.2">
      <c r="A33" s="168"/>
      <c r="B33" s="110"/>
      <c r="C33" s="91" t="s">
        <v>23</v>
      </c>
      <c r="D33" s="67"/>
      <c r="E33" s="63"/>
      <c r="F33" s="74"/>
      <c r="G33" s="72" t="str">
        <f t="shared" si="0"/>
        <v/>
      </c>
      <c r="H33" s="75">
        <v>0</v>
      </c>
      <c r="I33" s="96">
        <f t="shared" si="2"/>
        <v>0</v>
      </c>
    </row>
    <row r="34" spans="1:14" s="47" customFormat="1" ht="23.1" customHeight="1" x14ac:dyDescent="0.2">
      <c r="A34" s="168"/>
      <c r="B34" s="110"/>
      <c r="C34" s="91" t="s">
        <v>24</v>
      </c>
      <c r="D34" s="67"/>
      <c r="E34" s="63"/>
      <c r="F34" s="74"/>
      <c r="G34" s="72" t="str">
        <f t="shared" si="0"/>
        <v/>
      </c>
      <c r="H34" s="75">
        <v>0</v>
      </c>
      <c r="I34" s="96">
        <f t="shared" si="2"/>
        <v>0</v>
      </c>
    </row>
    <row r="35" spans="1:14" s="47" customFormat="1" ht="23.1" customHeight="1" thickBot="1" x14ac:dyDescent="0.25">
      <c r="A35" s="168"/>
      <c r="B35" s="111"/>
      <c r="C35" s="91" t="s">
        <v>25</v>
      </c>
      <c r="D35" s="69"/>
      <c r="E35" s="63"/>
      <c r="F35" s="74"/>
      <c r="G35" s="76" t="str">
        <f t="shared" si="0"/>
        <v/>
      </c>
      <c r="H35" s="75">
        <v>0</v>
      </c>
      <c r="I35" s="96">
        <f t="shared" si="2"/>
        <v>0</v>
      </c>
    </row>
    <row r="36" spans="1:14" s="47" customFormat="1" ht="22.5" customHeight="1" x14ac:dyDescent="0.2">
      <c r="A36" s="180" t="s">
        <v>5</v>
      </c>
      <c r="B36" s="109"/>
      <c r="C36" s="42" t="s">
        <v>26</v>
      </c>
      <c r="D36" s="66"/>
      <c r="E36" s="43"/>
      <c r="F36" s="77"/>
      <c r="G36" s="78" t="str">
        <f t="shared" si="0"/>
        <v/>
      </c>
      <c r="H36" s="79">
        <v>0</v>
      </c>
      <c r="I36" s="97">
        <f t="shared" si="2"/>
        <v>0</v>
      </c>
    </row>
    <row r="37" spans="1:14" s="47" customFormat="1" ht="23.1" customHeight="1" x14ac:dyDescent="0.2">
      <c r="A37" s="181"/>
      <c r="B37" s="110"/>
      <c r="C37" s="62" t="s">
        <v>27</v>
      </c>
      <c r="D37" s="67"/>
      <c r="E37" s="63"/>
      <c r="F37" s="74"/>
      <c r="G37" s="76" t="str">
        <f t="shared" si="0"/>
        <v/>
      </c>
      <c r="H37" s="80">
        <v>0</v>
      </c>
      <c r="I37" s="98">
        <f t="shared" si="2"/>
        <v>0</v>
      </c>
    </row>
    <row r="38" spans="1:14" s="47" customFormat="1" ht="23.1" customHeight="1" x14ac:dyDescent="0.2">
      <c r="A38" s="181"/>
      <c r="B38" s="110"/>
      <c r="C38" s="62" t="s">
        <v>28</v>
      </c>
      <c r="D38" s="67"/>
      <c r="E38" s="63"/>
      <c r="F38" s="74"/>
      <c r="G38" s="72" t="str">
        <f t="shared" si="0"/>
        <v/>
      </c>
      <c r="H38" s="80">
        <v>0</v>
      </c>
      <c r="I38" s="98">
        <f t="shared" si="2"/>
        <v>0</v>
      </c>
    </row>
    <row r="39" spans="1:14" s="47" customFormat="1" ht="23.1" customHeight="1" x14ac:dyDescent="0.2">
      <c r="A39" s="181"/>
      <c r="B39" s="110"/>
      <c r="C39" s="62" t="s">
        <v>30</v>
      </c>
      <c r="D39" s="67"/>
      <c r="E39" s="63"/>
      <c r="F39" s="74"/>
      <c r="G39" s="72" t="str">
        <f t="shared" si="0"/>
        <v/>
      </c>
      <c r="H39" s="80">
        <v>0</v>
      </c>
      <c r="I39" s="98">
        <f t="shared" si="2"/>
        <v>0</v>
      </c>
    </row>
    <row r="40" spans="1:14" s="47" customFormat="1" ht="21.75" customHeight="1" thickBot="1" x14ac:dyDescent="0.25">
      <c r="A40" s="181"/>
      <c r="B40" s="111"/>
      <c r="C40" s="57" t="s">
        <v>29</v>
      </c>
      <c r="D40" s="69"/>
      <c r="E40" s="58"/>
      <c r="F40" s="81"/>
      <c r="G40" s="82" t="str">
        <f t="shared" si="0"/>
        <v/>
      </c>
      <c r="H40" s="83">
        <v>0</v>
      </c>
      <c r="I40" s="98">
        <f t="shared" si="2"/>
        <v>0</v>
      </c>
    </row>
    <row r="41" spans="1:14" ht="22.5" customHeight="1" thickBot="1" x14ac:dyDescent="0.3">
      <c r="A41" s="152" t="s">
        <v>39</v>
      </c>
      <c r="B41" s="153"/>
      <c r="C41" s="153"/>
      <c r="D41" s="153"/>
      <c r="E41" s="153"/>
      <c r="F41" s="153"/>
      <c r="G41" s="153"/>
      <c r="H41" s="153"/>
      <c r="I41" s="99">
        <f>SUM(I16:I40)</f>
        <v>0</v>
      </c>
    </row>
    <row r="42" spans="1:14" x14ac:dyDescent="0.25">
      <c r="A42" s="174"/>
      <c r="B42" s="175"/>
      <c r="C42" s="175"/>
      <c r="D42" s="175"/>
      <c r="E42" s="175"/>
      <c r="F42" s="175"/>
      <c r="G42" s="175"/>
      <c r="H42" s="175"/>
      <c r="I42" s="176"/>
    </row>
    <row r="43" spans="1:14" ht="16.5" customHeight="1" thickBot="1" x14ac:dyDescent="0.3">
      <c r="A43" s="177"/>
      <c r="B43" s="178"/>
      <c r="C43" s="178"/>
      <c r="D43" s="178"/>
      <c r="E43" s="178"/>
      <c r="F43" s="178"/>
      <c r="G43" s="178"/>
      <c r="H43" s="178"/>
      <c r="I43" s="179"/>
    </row>
    <row r="44" spans="1:14" s="84" customFormat="1" ht="89.25" customHeight="1" x14ac:dyDescent="0.25">
      <c r="A44" s="123" t="s">
        <v>66</v>
      </c>
      <c r="B44" s="124"/>
      <c r="C44" s="124"/>
      <c r="D44" s="124"/>
      <c r="E44" s="124"/>
      <c r="F44" s="124"/>
      <c r="G44" s="124"/>
      <c r="H44" s="124"/>
      <c r="I44" s="125"/>
    </row>
    <row r="45" spans="1:14" s="84" customFormat="1" ht="17.25" customHeight="1" x14ac:dyDescent="0.25">
      <c r="A45" s="126" t="s">
        <v>40</v>
      </c>
      <c r="B45" s="127"/>
      <c r="C45" s="127"/>
      <c r="D45" s="127"/>
      <c r="E45" s="127"/>
      <c r="F45" s="127"/>
      <c r="G45" s="127"/>
      <c r="H45" s="127"/>
      <c r="I45" s="128"/>
    </row>
    <row r="46" spans="1:14" s="84" customFormat="1" ht="17.25" customHeight="1" thickBot="1" x14ac:dyDescent="0.3">
      <c r="A46" s="117" t="s">
        <v>62</v>
      </c>
      <c r="B46" s="118"/>
      <c r="C46" s="118"/>
      <c r="D46" s="118"/>
      <c r="E46" s="118"/>
      <c r="F46" s="118"/>
      <c r="G46" s="118"/>
      <c r="H46" s="118"/>
      <c r="I46" s="119"/>
    </row>
    <row r="47" spans="1:14" ht="17.25" customHeight="1" thickBot="1" x14ac:dyDescent="0.3">
      <c r="A47" s="120"/>
      <c r="B47" s="121"/>
      <c r="C47" s="121"/>
      <c r="D47" s="121"/>
      <c r="E47" s="121"/>
      <c r="F47" s="121"/>
      <c r="G47" s="121"/>
      <c r="H47" s="121"/>
      <c r="I47" s="122"/>
      <c r="J47" s="85"/>
      <c r="K47" s="85"/>
      <c r="L47" s="85"/>
      <c r="M47" s="85"/>
      <c r="N47" s="85"/>
    </row>
    <row r="48" spans="1:14" ht="15.75" customHeight="1" x14ac:dyDescent="0.25">
      <c r="A48" s="149"/>
      <c r="B48" s="150"/>
      <c r="C48" s="150"/>
      <c r="D48" s="150"/>
      <c r="E48" s="150"/>
      <c r="F48" s="150"/>
      <c r="G48" s="150"/>
      <c r="H48" s="150"/>
      <c r="I48" s="151"/>
    </row>
    <row r="49" spans="1:10" ht="33.75" customHeight="1" x14ac:dyDescent="0.25">
      <c r="A49" s="86" t="s">
        <v>32</v>
      </c>
      <c r="B49" s="87"/>
      <c r="C49" s="87"/>
      <c r="D49" s="87"/>
      <c r="E49" s="138"/>
      <c r="F49" s="139"/>
      <c r="G49" s="139"/>
      <c r="H49" s="139"/>
      <c r="I49" s="140"/>
      <c r="J49" s="88"/>
    </row>
    <row r="50" spans="1:10" ht="12.75" customHeight="1" x14ac:dyDescent="0.25">
      <c r="A50" s="141"/>
      <c r="B50" s="142"/>
      <c r="C50" s="142"/>
      <c r="D50" s="142"/>
      <c r="E50" s="142"/>
      <c r="F50" s="143"/>
      <c r="G50" s="143"/>
      <c r="H50" s="143"/>
      <c r="I50" s="144"/>
      <c r="J50" s="88"/>
    </row>
    <row r="51" spans="1:10" ht="15.75" customHeight="1" x14ac:dyDescent="0.25">
      <c r="A51" s="145"/>
      <c r="B51" s="146"/>
      <c r="C51" s="146"/>
      <c r="D51" s="146"/>
      <c r="E51" s="146"/>
      <c r="F51" s="147"/>
      <c r="G51" s="147"/>
      <c r="H51" s="147"/>
      <c r="I51" s="148"/>
    </row>
  </sheetData>
  <sheetProtection algorithmName="SHA-512" hashValue="Ln99igP5XT+GUZpfpYw4XmmSnJSsathvfqCbBpsjPMCEprjXzrJVSYHq5W3LBah8qoLUEuWojyfeMJ/yYTEVpQ==" saltValue="Uq7ecRUnAIkMXcMi7bEaSA==" spinCount="100000" sheet="1" formatRows="0"/>
  <protectedRanges>
    <protectedRange sqref="F3:I3 F5:I5 A51:I51 E49 A48:D50 G48:I50 E48:F48 E50:F50 B16:H40" name="Rozsah1"/>
  </protectedRanges>
  <mergeCells count="31">
    <mergeCell ref="E49:I49"/>
    <mergeCell ref="A50:I51"/>
    <mergeCell ref="A48:I48"/>
    <mergeCell ref="A41:H41"/>
    <mergeCell ref="K1:N1"/>
    <mergeCell ref="B21:B25"/>
    <mergeCell ref="A14:I14"/>
    <mergeCell ref="A1:I2"/>
    <mergeCell ref="F3:I3"/>
    <mergeCell ref="A16:A20"/>
    <mergeCell ref="A3:D3"/>
    <mergeCell ref="A8:D8"/>
    <mergeCell ref="A31:A35"/>
    <mergeCell ref="A42:I43"/>
    <mergeCell ref="A36:A40"/>
    <mergeCell ref="G6:I12"/>
    <mergeCell ref="F5:I5"/>
    <mergeCell ref="A21:A25"/>
    <mergeCell ref="A11:E11"/>
    <mergeCell ref="C10:D10"/>
    <mergeCell ref="C15:D15"/>
    <mergeCell ref="A46:I46"/>
    <mergeCell ref="A47:I47"/>
    <mergeCell ref="B31:B35"/>
    <mergeCell ref="A44:I44"/>
    <mergeCell ref="A45:I45"/>
    <mergeCell ref="B26:B30"/>
    <mergeCell ref="A26:A30"/>
    <mergeCell ref="B36:B40"/>
    <mergeCell ref="B16:B20"/>
    <mergeCell ref="A12:D12"/>
  </mergeCells>
  <pageMargins left="0.70833333333333337" right="0.70833333333333337" top="0.74791666666666667" bottom="0.74791666666666667" header="0.31527777777777777" footer="0.51180555555555551"/>
  <pageSetup paperSize="9" scale="65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Postup vypĺňania</vt:lpstr>
      <vt:lpstr>Položkový rozpočet</vt:lpstr>
      <vt:lpstr>'Položkový rozpočet'!__xlnm.Print_Area</vt:lpstr>
      <vt:lpstr>'Položkový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"Adriana Svitaňová Krajčíová" &lt;adriana.svitanova@sazp.sk&gt;</dc:creator>
  <cp:lastModifiedBy>Barbora Mistríková</cp:lastModifiedBy>
  <cp:lastPrinted>2024-07-15T08:30:30Z</cp:lastPrinted>
  <dcterms:created xsi:type="dcterms:W3CDTF">2021-07-28T11:05:55Z</dcterms:created>
  <dcterms:modified xsi:type="dcterms:W3CDTF">2024-07-15T08:40:45Z</dcterms:modified>
</cp:coreProperties>
</file>