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Postup vypĺňania" sheetId="1" r:id="rId1"/>
    <sheet name="Položkovitý rozpočet" sheetId="2" r:id="rId2"/>
  </sheets>
  <definedNames>
    <definedName name="_xlnm.Print_Area" localSheetId="1">'Položkovitý rozpočet'!$A$1:$H$61</definedName>
    <definedName name="_xlnm.Print_Area" localSheetId="1">'Položkovitý rozpočet'!$A$1:$H$61</definedName>
  </definedNames>
  <calcPr fullCalcOnLoad="1"/>
</workbook>
</file>

<file path=xl/sharedStrings.xml><?xml version="1.0" encoding="utf-8"?>
<sst xmlns="http://schemas.openxmlformats.org/spreadsheetml/2006/main" count="89" uniqueCount="82">
  <si>
    <t>Príjemca dotácie</t>
  </si>
  <si>
    <t xml:space="preserve">   skutočná</t>
  </si>
  <si>
    <t>Celkové náklady projektu (€)</t>
  </si>
  <si>
    <t xml:space="preserve">Množstvo </t>
  </si>
  <si>
    <t>UPOZORNENIE:</t>
  </si>
  <si>
    <t>Pre každý riadok v tabuľke položkovitého rozpočtu musia byť vyplnené údaje vo všetkých stĺpcoch.</t>
  </si>
  <si>
    <t>Jednotkové ceny (€) musia byť uvedené s DPH.</t>
  </si>
  <si>
    <t>V ..................., dňa ............................</t>
  </si>
  <si>
    <t xml:space="preserve">      ____________________</t>
  </si>
  <si>
    <t>1.</t>
  </si>
  <si>
    <t>2.</t>
  </si>
  <si>
    <t>3.</t>
  </si>
  <si>
    <t>4.</t>
  </si>
  <si>
    <t>Bunky "Výška iných zdrojov (€) z rozhodnutia", "Výška dotácie (€) skutočná", "Výška iných zdrojov (€) skutočná" a "Celkové náklady projektu (€)" budú automaticky prepočítané a vyplnené.</t>
  </si>
  <si>
    <t>5.</t>
  </si>
  <si>
    <t>6.</t>
  </si>
  <si>
    <t>7.</t>
  </si>
  <si>
    <t>Vyplňte miesto a dátum vyplnenia a titul, meno a priezvisko spracovateľa položkovitého rozpočtu.</t>
  </si>
  <si>
    <t>8.</t>
  </si>
  <si>
    <t>9.</t>
  </si>
  <si>
    <t>Typ organizácie</t>
  </si>
  <si>
    <t>Názov aktivity</t>
  </si>
  <si>
    <t>Číslo a názov položky výstupu projektu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</si>
  <si>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</si>
  <si>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</si>
  <si>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</si>
  <si>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</si>
  <si>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</si>
  <si>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</si>
  <si>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</si>
  <si>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</si>
  <si>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</si>
  <si>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</si>
  <si>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</si>
  <si>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</si>
  <si>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</si>
  <si>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</si>
  <si>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</si>
  <si>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</si>
  <si>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</si>
  <si>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</si>
  <si>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</si>
  <si>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</si>
  <si>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</si>
  <si>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</si>
  <si>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</si>
  <si>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</si>
  <si>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</si>
  <si>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</si>
  <si>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</si>
  <si>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</si>
  <si>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</si>
  <si>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</si>
  <si>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</si>
  <si>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5.5</t>
  </si>
  <si>
    <t>5.6</t>
  </si>
  <si>
    <t>5.7</t>
  </si>
  <si>
    <t xml:space="preserve"> Pečiatka a podpis
 štatutárneho orgánu žiadateľa</t>
  </si>
  <si>
    <t xml:space="preserve">    </t>
  </si>
  <si>
    <t xml:space="preserve">5.4 </t>
  </si>
  <si>
    <t>P. č. aktivity</t>
  </si>
  <si>
    <t xml:space="preserve">Spracoval: Meno, Priezvisko, Titul </t>
  </si>
  <si>
    <t>Vypĺňajte iba bielo vyfarbené bunky, bunky vyfarbené šedou farbou sa vypočítajú automaticky.</t>
  </si>
  <si>
    <t>10.</t>
  </si>
  <si>
    <t>Položkovitý rozpočet sa nachádza v druhom hárku tohto dokumentu.</t>
  </si>
  <si>
    <t>SPOLU s DPH</t>
  </si>
  <si>
    <t>Suma s DPH (€)</t>
  </si>
  <si>
    <t>Jednotková cena s DPH (€)</t>
  </si>
  <si>
    <r>
      <t xml:space="preserve">Takto vyplnený položkovitý rozpočet </t>
    </r>
    <r>
      <rPr>
        <b/>
        <sz val="10"/>
        <color indexed="8"/>
        <rFont val="Times New Roman"/>
        <family val="1"/>
      </rPr>
      <t>musí byť opečiatkovaný a  podpísaný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štatutátnym orgánom príjemcu dotácie.</t>
    </r>
  </si>
  <si>
    <r>
      <t xml:space="preserve">Z dôvodu uzamknutia položkovitého rozpočtu nie je možné pridávať, odoberať, zväčšovať, zmenšovať riadky a stĺpce - v prípade potreby takejto úpravy rozpočtu kontaktujte Sekretariát ZVF emailom na </t>
    </r>
    <r>
      <rPr>
        <b/>
        <sz val="10"/>
        <color indexed="8"/>
        <rFont val="Times New Roman"/>
        <family val="1"/>
      </rPr>
      <t>sekretariatzvf@sazp.sk.</t>
    </r>
  </si>
  <si>
    <r>
      <t>Merná jednotka (ks, bal., súbor,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m</t>
    </r>
    <r>
      <rPr>
        <b/>
        <vertAlign val="superscript"/>
        <sz val="10"/>
        <rFont val="Times New Roman"/>
        <family val="1"/>
      </rPr>
      <t>3</t>
    </r>
    <r>
      <rPr>
        <b/>
        <vertAlign val="subscript"/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atď.)</t>
    </r>
  </si>
  <si>
    <t>z rozhodnutia</t>
  </si>
  <si>
    <r>
      <t xml:space="preserve">Výška dotácie (€)                              </t>
    </r>
    <r>
      <rPr>
        <sz val="10"/>
        <rFont val="Times New Roman"/>
        <family val="1"/>
      </rPr>
      <t xml:space="preserve">                        </t>
    </r>
  </si>
  <si>
    <t xml:space="preserve">Výška iných zdrojov (€)                                          </t>
  </si>
  <si>
    <t>Položkovitý rozpočet projektu podporeného zo ZVF 5/2023 formou dotácie z EF
                  do výšky schválenej dotácie a iných zdrojov</t>
  </si>
  <si>
    <r>
      <t xml:space="preserve">Do bunky </t>
    </r>
    <r>
      <rPr>
        <b/>
        <sz val="10"/>
        <color indexed="8"/>
        <rFont val="Times New Roman"/>
        <family val="1"/>
      </rPr>
      <t>"Výška dotácie (€) z rozhodnutia"</t>
    </r>
    <r>
      <rPr>
        <sz val="10"/>
        <color indexed="8"/>
        <rFont val="Times New Roman"/>
        <family val="1"/>
      </rPr>
      <t xml:space="preserve"> uveďte výšku dotácie podľa rozhodnutia ministra životného prostredia Slovenskej republiky o poskytnutí finančných prostriedkov z Environmentálneho fondu formou dotácie v rámci Zeleného vzdelávacieho fondu na rok 2023.</t>
    </r>
  </si>
  <si>
    <t>Postup vypĺňania Položkovitého rozpočtu projektu podporeného zo ZVF na rok 2023 do výšky schválenej dotácie a iných zdrojov</t>
  </si>
  <si>
    <t>Názvy položiek, množstvá a merné jednotky jednotlivých položiek musia byť zhodné s tými, ktoré boli uvedené v položkovitom rozpočte predloženom spolu so žiadosťou o poskytnutie podpory zo Zeleného vzdelávacieho fondu 5/2023 formou  dotácie z Environmentálneho fondu na rok 2023.</t>
  </si>
  <si>
    <t xml:space="preserve">Vyplňte bunku "Príjemca dotácie", "Typ organizácie"(škola, občianske združenie, správa národného parku), </t>
  </si>
  <si>
    <t>Druh výdavku (služba, tovar, dohoda...)</t>
  </si>
  <si>
    <r>
      <t xml:space="preserve">Vypisujte jednotlivé bunky tabuľky v nasledovnom poradí: Názov aktivity, Číslo a názov položky výstupu projektu, Druh výdavku (služba, tovar,dohoda...), Množstvo, Merná jednotka (ks, m², m³ atď.) a Jednotková cena s DPH (€). Po vyplnení týchto údajov sa automaticky vypočíta stĺpec "Suma s DPH (€)" a následne celková suma, t.j. bunka "SPOLU S DPH".  Položku "Jednotková cena  s DPH" vypĺňate na základe doložených dodávateľsko-odberateľských zmlúv, pričom dodávatelia boli vybraní v súlade so Zákonom 343/2015 Z. z. o verejnom obstarávaní a o zmene a doplnení niektorých zákonov, resp. prieskumu trhu. </t>
    </r>
    <r>
      <rPr>
        <b/>
        <sz val="10"/>
        <rFont val="Times New Roman"/>
        <family val="1"/>
      </rPr>
      <t>Názvy položiek, množstvá a merné jednotky jednotlivých položiek musia byť zhodné s tými, ktoré boli uvedené v položkovitom rozpočte predloženom spolu so žiadosťou o poskytnutie podpory formou dotácie z Environmentálneho fondu na rok 2023 v rámci Zeleného vzdelávacieho fondu podanej v roku 2023.</t>
    </r>
    <r>
      <rPr>
        <sz val="10"/>
        <rFont val="Times New Roman"/>
        <family val="1"/>
      </rPr>
      <t xml:space="preserve"> Pre každý riadok v tabuľke položkovitého rozpočtu musia byť vyplnené údaje vo všetkých stĺpcoch. Jednotkové ceny (€) musia byť uvedené s DPH.</t>
    </r>
  </si>
  <si>
    <r>
      <t xml:space="preserve">Takto vyplnený, štatutárom podpísaný a opečiatkovaný Položkovitý rozpočet je záväzný, tvorí súčasť zmluvy. Obsahuje len položky, ktoré boli predmetom Žiadosti o poskytnutie podpory zo ZVF formou dotácie z EF na rok 2023. </t>
    </r>
    <r>
      <rPr>
        <b/>
        <sz val="10"/>
        <color indexed="8"/>
        <rFont val="Times New Roman"/>
        <family val="1"/>
      </rPr>
      <t>Elektronickú verziu tohto rozpočtu je potrebné zaslať na e-mail</t>
    </r>
    <r>
      <rPr>
        <sz val="10"/>
        <color indexed="8"/>
        <rFont val="Times New Roman"/>
        <family val="1"/>
      </rPr>
      <t xml:space="preserve">: </t>
    </r>
    <r>
      <rPr>
        <b/>
        <sz val="10"/>
        <color indexed="8"/>
        <rFont val="Times New Roman"/>
        <family val="1"/>
      </rPr>
      <t>sekretariatzvf@sazp.sk a zároveň doručiť poštou alebo osobne v 3 origináloch spolu s ostatnými dokumentami.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</si>
</sst>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_S_k;\-#,##0.00\ _S_k"/>
    <numFmt numFmtId="168" formatCode="0.0000"/>
    <numFmt numFmtId="169" formatCode="_-* #,##0.00\ _€_-;\-* #,##0.00\ _€_-;_-* \-??\ _€_-;_-@_-"/>
    <numFmt numFmtId="170" formatCode="[$-41B]dddd\,\ d\.\ mmmm\ yyyy"/>
    <numFmt numFmtId="171" formatCode="#,##0.00\ &quot;€&quot;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b/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/>
      <protection/>
    </xf>
    <xf numFmtId="0" fontId="3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36" applyProtection="1">
      <alignment/>
      <protection locked="0"/>
    </xf>
    <xf numFmtId="0" fontId="3" fillId="0" borderId="10" xfId="36" applyFont="1" applyBorder="1" applyAlignment="1" applyProtection="1">
      <alignment horizontal="center" vertical="center" wrapText="1"/>
      <protection locked="0"/>
    </xf>
    <xf numFmtId="169" fontId="2" fillId="0" borderId="11" xfId="36" applyNumberFormat="1" applyFont="1" applyBorder="1" applyAlignment="1" applyProtection="1">
      <alignment horizontal="center" vertical="center" wrapText="1"/>
      <protection locked="0"/>
    </xf>
    <xf numFmtId="0" fontId="4" fillId="0" borderId="0" xfId="36" applyFont="1" applyProtection="1">
      <alignment/>
      <protection locked="0"/>
    </xf>
    <xf numFmtId="169" fontId="2" fillId="0" borderId="12" xfId="36" applyNumberFormat="1" applyFont="1" applyBorder="1" applyAlignment="1" applyProtection="1">
      <alignment horizontal="center" vertical="center" wrapText="1"/>
      <protection locked="0"/>
    </xf>
    <xf numFmtId="0" fontId="3" fillId="0" borderId="13" xfId="36" applyFont="1" applyBorder="1" applyAlignment="1" applyProtection="1">
      <alignment horizontal="center" vertical="center" wrapText="1"/>
      <protection locked="0"/>
    </xf>
    <xf numFmtId="0" fontId="2" fillId="0" borderId="14" xfId="36" applyFont="1" applyBorder="1" applyAlignment="1" applyProtection="1">
      <alignment horizontal="center" vertical="center" wrapText="1"/>
      <protection locked="0"/>
    </xf>
    <xf numFmtId="0" fontId="2" fillId="0" borderId="15" xfId="36" applyFont="1" applyBorder="1" applyAlignment="1" applyProtection="1">
      <alignment horizontal="center" vertical="center" wrapText="1"/>
      <protection locked="0"/>
    </xf>
    <xf numFmtId="49" fontId="2" fillId="0" borderId="16" xfId="36" applyNumberFormat="1" applyFont="1" applyBorder="1" applyAlignment="1" applyProtection="1">
      <alignment horizontal="left" vertical="center" wrapText="1"/>
      <protection locked="0"/>
    </xf>
    <xf numFmtId="0" fontId="2" fillId="0" borderId="17" xfId="36" applyFont="1" applyBorder="1" applyAlignment="1" applyProtection="1">
      <alignment vertical="center" wrapText="1"/>
      <protection locked="0"/>
    </xf>
    <xf numFmtId="0" fontId="2" fillId="0" borderId="18" xfId="36" applyFont="1" applyBorder="1" applyAlignment="1" applyProtection="1">
      <alignment vertical="center" wrapText="1"/>
      <protection locked="0"/>
    </xf>
    <xf numFmtId="0" fontId="2" fillId="0" borderId="19" xfId="36" applyFont="1" applyBorder="1" applyAlignment="1" applyProtection="1">
      <alignment vertical="center" wrapText="1"/>
      <protection locked="0"/>
    </xf>
    <xf numFmtId="49" fontId="2" fillId="0" borderId="20" xfId="36" applyNumberFormat="1" applyFont="1" applyBorder="1" applyAlignment="1" applyProtection="1">
      <alignment horizontal="left" vertical="center" wrapText="1"/>
      <protection locked="0"/>
    </xf>
    <xf numFmtId="49" fontId="2" fillId="0" borderId="21" xfId="36" applyNumberFormat="1" applyFont="1" applyBorder="1" applyAlignment="1" applyProtection="1">
      <alignment horizontal="left" vertical="center" wrapText="1"/>
      <protection locked="0"/>
    </xf>
    <xf numFmtId="0" fontId="3" fillId="0" borderId="22" xfId="36" applyFont="1" applyBorder="1" applyAlignment="1" applyProtection="1">
      <alignment horizontal="center" vertical="center" wrapText="1"/>
      <protection locked="0"/>
    </xf>
    <xf numFmtId="0" fontId="2" fillId="0" borderId="23" xfId="36" applyFont="1" applyBorder="1" applyAlignment="1" applyProtection="1">
      <alignment horizontal="center" vertical="center" wrapText="1"/>
      <protection locked="0"/>
    </xf>
    <xf numFmtId="0" fontId="3" fillId="0" borderId="24" xfId="36" applyFont="1" applyBorder="1" applyAlignment="1" applyProtection="1">
      <alignment horizontal="center" vertical="center" wrapText="1"/>
      <protection locked="0"/>
    </xf>
    <xf numFmtId="169" fontId="2" fillId="0" borderId="25" xfId="36" applyNumberFormat="1" applyFont="1" applyBorder="1" applyAlignment="1" applyProtection="1">
      <alignment horizontal="center" vertical="center" wrapText="1"/>
      <protection locked="0"/>
    </xf>
    <xf numFmtId="0" fontId="2" fillId="0" borderId="26" xfId="36" applyFont="1" applyBorder="1" applyAlignment="1" applyProtection="1">
      <alignment horizontal="center" vertical="center" wrapText="1"/>
      <protection locked="0"/>
    </xf>
    <xf numFmtId="0" fontId="3" fillId="0" borderId="27" xfId="36" applyFont="1" applyBorder="1" applyAlignment="1" applyProtection="1">
      <alignment horizontal="center" vertical="center" wrapText="1"/>
      <protection locked="0"/>
    </xf>
    <xf numFmtId="49" fontId="2" fillId="0" borderId="16" xfId="36" applyNumberFormat="1" applyFont="1" applyBorder="1" applyAlignment="1" applyProtection="1">
      <alignment vertical="center" wrapText="1"/>
      <protection locked="0"/>
    </xf>
    <xf numFmtId="49" fontId="2" fillId="0" borderId="28" xfId="36" applyNumberFormat="1" applyFont="1" applyBorder="1" applyAlignment="1" applyProtection="1">
      <alignment vertical="center" wrapText="1"/>
      <protection locked="0"/>
    </xf>
    <xf numFmtId="0" fontId="2" fillId="0" borderId="29" xfId="36" applyFont="1" applyBorder="1" applyAlignment="1" applyProtection="1">
      <alignment horizontal="center" vertical="center" wrapText="1"/>
      <protection locked="0"/>
    </xf>
    <xf numFmtId="0" fontId="3" fillId="0" borderId="30" xfId="36" applyFont="1" applyBorder="1" applyAlignment="1" applyProtection="1">
      <alignment horizontal="center" vertical="center" wrapText="1"/>
      <protection locked="0"/>
    </xf>
    <xf numFmtId="49" fontId="2" fillId="0" borderId="20" xfId="36" applyNumberFormat="1" applyFont="1" applyBorder="1" applyAlignment="1" applyProtection="1">
      <alignment vertical="center" wrapText="1"/>
      <protection locked="0"/>
    </xf>
    <xf numFmtId="169" fontId="2" fillId="33" borderId="31" xfId="36" applyNumberFormat="1" applyFont="1" applyFill="1" applyBorder="1" applyAlignment="1" applyProtection="1">
      <alignment horizontal="center" vertical="center"/>
      <protection/>
    </xf>
    <xf numFmtId="169" fontId="2" fillId="33" borderId="32" xfId="36" applyNumberFormat="1" applyFont="1" applyFill="1" applyBorder="1" applyAlignment="1" applyProtection="1">
      <alignment horizontal="center" vertical="center"/>
      <protection/>
    </xf>
    <xf numFmtId="49" fontId="2" fillId="0" borderId="21" xfId="36" applyNumberFormat="1" applyFont="1" applyBorder="1" applyAlignment="1" applyProtection="1">
      <alignment vertical="center" wrapText="1"/>
      <protection locked="0"/>
    </xf>
    <xf numFmtId="169" fontId="2" fillId="33" borderId="33" xfId="36" applyNumberFormat="1" applyFont="1" applyFill="1" applyBorder="1" applyAlignment="1" applyProtection="1">
      <alignment horizontal="center" vertical="center"/>
      <protection/>
    </xf>
    <xf numFmtId="49" fontId="2" fillId="0" borderId="34" xfId="36" applyNumberFormat="1" applyFont="1" applyBorder="1" applyAlignment="1" applyProtection="1">
      <alignment vertical="center" wrapText="1"/>
      <protection locked="0"/>
    </xf>
    <xf numFmtId="0" fontId="6" fillId="34" borderId="35" xfId="36" applyFont="1" applyFill="1" applyBorder="1" applyAlignment="1" applyProtection="1">
      <alignment horizontal="center" vertical="center"/>
      <protection/>
    </xf>
    <xf numFmtId="0" fontId="6" fillId="34" borderId="36" xfId="36" applyFont="1" applyFill="1" applyBorder="1" applyAlignment="1" applyProtection="1">
      <alignment horizontal="center" vertical="center"/>
      <protection/>
    </xf>
    <xf numFmtId="0" fontId="6" fillId="34" borderId="37" xfId="36" applyFont="1" applyFill="1" applyBorder="1" applyAlignment="1" applyProtection="1">
      <alignment horizontal="center" vertical="center"/>
      <protection/>
    </xf>
    <xf numFmtId="0" fontId="2" fillId="34" borderId="38" xfId="36" applyFont="1" applyFill="1" applyBorder="1" applyAlignment="1" applyProtection="1">
      <alignment horizontal="justify" vertical="center" wrapText="1"/>
      <protection/>
    </xf>
    <xf numFmtId="0" fontId="6" fillId="34" borderId="39" xfId="36" applyFont="1" applyFill="1" applyBorder="1" applyAlignment="1" applyProtection="1">
      <alignment horizontal="center" vertical="center"/>
      <protection/>
    </xf>
    <xf numFmtId="0" fontId="2" fillId="34" borderId="40" xfId="36" applyFont="1" applyFill="1" applyBorder="1" applyAlignment="1" applyProtection="1">
      <alignment horizontal="justify" vertical="center" wrapText="1"/>
      <protection/>
    </xf>
    <xf numFmtId="0" fontId="2" fillId="34" borderId="41" xfId="36" applyFont="1" applyFill="1" applyBorder="1" applyAlignment="1" applyProtection="1">
      <alignment horizontal="justify" vertical="center" wrapText="1"/>
      <protection/>
    </xf>
    <xf numFmtId="0" fontId="2" fillId="34" borderId="42" xfId="36" applyFont="1" applyFill="1" applyBorder="1" applyAlignment="1" applyProtection="1">
      <alignment horizontal="justify" vertical="center" wrapText="1"/>
      <protection/>
    </xf>
    <xf numFmtId="0" fontId="6" fillId="34" borderId="42" xfId="36" applyFont="1" applyFill="1" applyBorder="1" applyAlignment="1" applyProtection="1">
      <alignment horizontal="justify" vertical="center" wrapText="1"/>
      <protection/>
    </xf>
    <xf numFmtId="0" fontId="6" fillId="34" borderId="43" xfId="36" applyFont="1" applyFill="1" applyBorder="1" applyAlignment="1" applyProtection="1">
      <alignment horizontal="center" vertical="center"/>
      <protection/>
    </xf>
    <xf numFmtId="0" fontId="2" fillId="34" borderId="44" xfId="36" applyFont="1" applyFill="1" applyBorder="1" applyAlignment="1" applyProtection="1">
      <alignment horizontal="justify" vertical="center" wrapText="1"/>
      <protection/>
    </xf>
    <xf numFmtId="0" fontId="3" fillId="0" borderId="45" xfId="36" applyFont="1" applyBorder="1" applyAlignment="1" applyProtection="1">
      <alignment horizontal="center" vertical="center" wrapText="1"/>
      <protection locked="0"/>
    </xf>
    <xf numFmtId="0" fontId="3" fillId="0" borderId="46" xfId="36" applyFont="1" applyBorder="1" applyAlignment="1" applyProtection="1">
      <alignment horizontal="center" vertical="center" wrapText="1"/>
      <protection locked="0"/>
    </xf>
    <xf numFmtId="0" fontId="2" fillId="0" borderId="47" xfId="36" applyFont="1" applyBorder="1" applyAlignment="1" applyProtection="1">
      <alignment vertical="center" wrapText="1"/>
      <protection locked="0"/>
    </xf>
    <xf numFmtId="0" fontId="2" fillId="0" borderId="48" xfId="36" applyFont="1" applyBorder="1" applyAlignment="1" applyProtection="1">
      <alignment vertical="center" wrapText="1"/>
      <protection locked="0"/>
    </xf>
    <xf numFmtId="169" fontId="2" fillId="33" borderId="49" xfId="36" applyNumberFormat="1" applyFont="1" applyFill="1" applyBorder="1" applyAlignment="1" applyProtection="1">
      <alignment horizontal="center" vertical="center"/>
      <protection/>
    </xf>
    <xf numFmtId="169" fontId="2" fillId="33" borderId="50" xfId="36" applyNumberFormat="1" applyFont="1" applyFill="1" applyBorder="1" applyAlignment="1" applyProtection="1">
      <alignment horizontal="center" vertical="center"/>
      <protection/>
    </xf>
    <xf numFmtId="0" fontId="8" fillId="34" borderId="38" xfId="36" applyFont="1" applyFill="1" applyBorder="1" applyAlignment="1" applyProtection="1">
      <alignment horizontal="justify" vertical="center" wrapText="1"/>
      <protection/>
    </xf>
    <xf numFmtId="0" fontId="10" fillId="35" borderId="51" xfId="36" applyFont="1" applyFill="1" applyBorder="1" applyProtection="1">
      <alignment/>
      <protection locked="0"/>
    </xf>
    <xf numFmtId="0" fontId="10" fillId="35" borderId="52" xfId="36" applyFont="1" applyFill="1" applyBorder="1" applyProtection="1">
      <alignment/>
      <protection locked="0"/>
    </xf>
    <xf numFmtId="0" fontId="49" fillId="35" borderId="52" xfId="36" applyFont="1" applyFill="1" applyBorder="1" applyProtection="1">
      <alignment/>
      <protection locked="0"/>
    </xf>
    <xf numFmtId="0" fontId="10" fillId="35" borderId="53" xfId="36" applyFont="1" applyFill="1" applyBorder="1" applyProtection="1">
      <alignment/>
      <protection locked="0"/>
    </xf>
    <xf numFmtId="0" fontId="9" fillId="35" borderId="0" xfId="36" applyFont="1" applyFill="1" applyBorder="1" applyAlignment="1" applyProtection="1">
      <alignment horizontal="left" vertical="center"/>
      <protection locked="0"/>
    </xf>
    <xf numFmtId="0" fontId="9" fillId="35" borderId="54" xfId="36" applyFont="1" applyFill="1" applyBorder="1" applyAlignment="1" applyProtection="1">
      <alignment horizontal="left"/>
      <protection locked="0"/>
    </xf>
    <xf numFmtId="0" fontId="9" fillId="35" borderId="0" xfId="36" applyFont="1" applyFill="1" applyBorder="1" applyAlignment="1" applyProtection="1">
      <alignment horizontal="left"/>
      <protection locked="0"/>
    </xf>
    <xf numFmtId="0" fontId="9" fillId="35" borderId="0" xfId="36" applyFont="1" applyFill="1" applyBorder="1" applyAlignment="1" applyProtection="1">
      <alignment horizontal="center"/>
      <protection locked="0"/>
    </xf>
    <xf numFmtId="0" fontId="9" fillId="35" borderId="0" xfId="36" applyFont="1" applyFill="1" applyBorder="1" applyProtection="1">
      <alignment/>
      <protection locked="0"/>
    </xf>
    <xf numFmtId="0" fontId="9" fillId="35" borderId="55" xfId="36" applyFont="1" applyFill="1" applyBorder="1" applyProtection="1">
      <alignment/>
      <protection locked="0"/>
    </xf>
    <xf numFmtId="0" fontId="9" fillId="35" borderId="54" xfId="36" applyFont="1" applyFill="1" applyBorder="1" applyProtection="1">
      <alignment/>
      <protection locked="0"/>
    </xf>
    <xf numFmtId="0" fontId="9" fillId="35" borderId="0" xfId="36" applyFont="1" applyFill="1" applyBorder="1" applyAlignment="1" applyProtection="1">
      <alignment/>
      <protection locked="0"/>
    </xf>
    <xf numFmtId="4" fontId="6" fillId="0" borderId="56" xfId="36" applyNumberFormat="1" applyFont="1" applyBorder="1" applyAlignment="1" applyProtection="1">
      <alignment horizontal="center" vertical="center"/>
      <protection locked="0"/>
    </xf>
    <xf numFmtId="166" fontId="9" fillId="35" borderId="0" xfId="36" applyNumberFormat="1" applyFont="1" applyFill="1" applyBorder="1" applyAlignment="1" applyProtection="1">
      <alignment vertical="center"/>
      <protection locked="0"/>
    </xf>
    <xf numFmtId="167" fontId="9" fillId="33" borderId="57" xfId="36" applyNumberFormat="1" applyFont="1" applyFill="1" applyBorder="1" applyAlignment="1" applyProtection="1">
      <alignment vertical="center"/>
      <protection/>
    </xf>
    <xf numFmtId="4" fontId="4" fillId="0" borderId="0" xfId="36" applyNumberFormat="1" applyFont="1" applyAlignment="1" applyProtection="1">
      <alignment horizontal="center"/>
      <protection locked="0"/>
    </xf>
    <xf numFmtId="0" fontId="9" fillId="35" borderId="0" xfId="36" applyFont="1" applyFill="1" applyBorder="1" applyAlignment="1" applyProtection="1">
      <alignment horizontal="right"/>
      <protection locked="0"/>
    </xf>
    <xf numFmtId="0" fontId="9" fillId="35" borderId="0" xfId="36" applyFont="1" applyFill="1" applyBorder="1" applyAlignment="1" applyProtection="1">
      <alignment vertical="center"/>
      <protection locked="0"/>
    </xf>
    <xf numFmtId="0" fontId="9" fillId="35" borderId="55" xfId="36" applyFont="1" applyFill="1" applyBorder="1" applyAlignment="1" applyProtection="1">
      <alignment vertical="center"/>
      <protection locked="0"/>
    </xf>
    <xf numFmtId="0" fontId="4" fillId="0" borderId="0" xfId="36" applyFont="1" applyAlignment="1" applyProtection="1">
      <alignment horizontal="center"/>
      <protection locked="0"/>
    </xf>
    <xf numFmtId="167" fontId="9" fillId="33" borderId="56" xfId="36" applyNumberFormat="1" applyFont="1" applyFill="1" applyBorder="1" applyAlignment="1" applyProtection="1">
      <alignment vertical="center"/>
      <protection/>
    </xf>
    <xf numFmtId="166" fontId="9" fillId="35" borderId="0" xfId="36" applyNumberFormat="1" applyFont="1" applyFill="1" applyBorder="1" applyAlignment="1" applyProtection="1">
      <alignment vertical="center"/>
      <protection/>
    </xf>
    <xf numFmtId="2" fontId="4" fillId="0" borderId="0" xfId="36" applyNumberFormat="1" applyFont="1" applyAlignment="1" applyProtection="1">
      <alignment horizontal="center"/>
      <protection locked="0"/>
    </xf>
    <xf numFmtId="0" fontId="8" fillId="35" borderId="0" xfId="36" applyFont="1" applyFill="1" applyBorder="1" applyAlignment="1" applyProtection="1">
      <alignment horizontal="left"/>
      <protection locked="0"/>
    </xf>
    <xf numFmtId="168" fontId="8" fillId="35" borderId="0" xfId="36" applyNumberFormat="1" applyFont="1" applyFill="1" applyBorder="1" applyAlignment="1" applyProtection="1">
      <alignment horizontal="right"/>
      <protection locked="0"/>
    </xf>
    <xf numFmtId="2" fontId="8" fillId="35" borderId="0" xfId="36" applyNumberFormat="1" applyFont="1" applyFill="1" applyBorder="1" applyAlignment="1" applyProtection="1">
      <alignment horizontal="center" vertical="center"/>
      <protection locked="0"/>
    </xf>
    <xf numFmtId="166" fontId="9" fillId="35" borderId="0" xfId="36" applyNumberFormat="1" applyFont="1" applyFill="1" applyBorder="1" applyProtection="1">
      <alignment/>
      <protection/>
    </xf>
    <xf numFmtId="0" fontId="8" fillId="35" borderId="0" xfId="36" applyFont="1" applyFill="1" applyBorder="1" applyProtection="1">
      <alignment/>
      <protection locked="0"/>
    </xf>
    <xf numFmtId="166" fontId="9" fillId="33" borderId="57" xfId="36" applyNumberFormat="1" applyFont="1" applyFill="1" applyBorder="1" applyProtection="1">
      <alignment/>
      <protection/>
    </xf>
    <xf numFmtId="166" fontId="4" fillId="0" borderId="0" xfId="36" applyNumberFormat="1" applyFont="1" applyAlignment="1" applyProtection="1">
      <alignment horizontal="center"/>
      <protection locked="0"/>
    </xf>
    <xf numFmtId="0" fontId="9" fillId="35" borderId="58" xfId="36" applyFont="1" applyFill="1" applyBorder="1" applyProtection="1">
      <alignment/>
      <protection locked="0"/>
    </xf>
    <xf numFmtId="0" fontId="9" fillId="35" borderId="59" xfId="36" applyFont="1" applyFill="1" applyBorder="1" applyProtection="1">
      <alignment/>
      <protection locked="0"/>
    </xf>
    <xf numFmtId="0" fontId="9" fillId="35" borderId="60" xfId="36" applyFont="1" applyFill="1" applyBorder="1" applyProtection="1">
      <alignment/>
      <protection locked="0"/>
    </xf>
    <xf numFmtId="0" fontId="9" fillId="0" borderId="61" xfId="36" applyFont="1" applyFill="1" applyBorder="1" applyAlignment="1" applyProtection="1">
      <alignment horizontal="center" vertical="center" wrapText="1"/>
      <protection locked="0"/>
    </xf>
    <xf numFmtId="0" fontId="9" fillId="0" borderId="62" xfId="36" applyFont="1" applyFill="1" applyBorder="1" applyAlignment="1" applyProtection="1">
      <alignment horizontal="center" vertical="center" wrapText="1"/>
      <protection locked="0"/>
    </xf>
    <xf numFmtId="0" fontId="9" fillId="0" borderId="63" xfId="36" applyFont="1" applyFill="1" applyBorder="1" applyAlignment="1" applyProtection="1">
      <alignment horizontal="center" vertical="center" wrapText="1"/>
      <protection locked="0"/>
    </xf>
    <xf numFmtId="0" fontId="9" fillId="0" borderId="64" xfId="36" applyFont="1" applyFill="1" applyBorder="1" applyAlignment="1" applyProtection="1">
      <alignment horizontal="center" vertical="center" wrapText="1"/>
      <protection locked="0"/>
    </xf>
    <xf numFmtId="0" fontId="9" fillId="0" borderId="65" xfId="36" applyFont="1" applyFill="1" applyBorder="1" applyAlignment="1" applyProtection="1">
      <alignment horizontal="center" vertical="center" wrapText="1"/>
      <protection locked="0"/>
    </xf>
    <xf numFmtId="0" fontId="9" fillId="0" borderId="66" xfId="36" applyFont="1" applyFill="1" applyBorder="1" applyAlignment="1" applyProtection="1">
      <alignment horizontal="center" vertical="center" wrapText="1"/>
      <protection locked="0"/>
    </xf>
    <xf numFmtId="0" fontId="9" fillId="0" borderId="67" xfId="36" applyFont="1" applyFill="1" applyBorder="1" applyAlignment="1" applyProtection="1">
      <alignment horizontal="center" vertical="center" wrapText="1"/>
      <protection locked="0"/>
    </xf>
    <xf numFmtId="166" fontId="9" fillId="33" borderId="68" xfId="36" applyNumberFormat="1" applyFont="1" applyFill="1" applyBorder="1" applyAlignment="1" applyProtection="1">
      <alignment horizontal="center" vertical="center"/>
      <protection/>
    </xf>
    <xf numFmtId="0" fontId="13" fillId="0" borderId="51" xfId="36" applyFont="1" applyBorder="1" applyProtection="1">
      <alignment/>
      <protection locked="0"/>
    </xf>
    <xf numFmtId="0" fontId="13" fillId="0" borderId="52" xfId="36" applyFont="1" applyBorder="1" applyProtection="1">
      <alignment/>
      <protection locked="0"/>
    </xf>
    <xf numFmtId="0" fontId="13" fillId="0" borderId="53" xfId="36" applyFont="1" applyBorder="1" applyProtection="1">
      <alignment/>
      <protection locked="0"/>
    </xf>
    <xf numFmtId="0" fontId="8" fillId="35" borderId="55" xfId="36" applyFont="1" applyFill="1" applyBorder="1" applyProtection="1">
      <alignment/>
      <protection locked="0"/>
    </xf>
    <xf numFmtId="0" fontId="8" fillId="0" borderId="51" xfId="36" applyFont="1" applyBorder="1" applyProtection="1">
      <alignment/>
      <protection locked="0"/>
    </xf>
    <xf numFmtId="0" fontId="8" fillId="0" borderId="52" xfId="36" applyFont="1" applyBorder="1" applyProtection="1">
      <alignment/>
      <protection locked="0"/>
    </xf>
    <xf numFmtId="0" fontId="8" fillId="0" borderId="53" xfId="36" applyFont="1" applyBorder="1" applyProtection="1">
      <alignment/>
      <protection locked="0"/>
    </xf>
    <xf numFmtId="0" fontId="8" fillId="0" borderId="54" xfId="36" applyFont="1" applyBorder="1" applyProtection="1">
      <alignment/>
      <protection locked="0"/>
    </xf>
    <xf numFmtId="0" fontId="8" fillId="0" borderId="0" xfId="36" applyFont="1" applyBorder="1" applyProtection="1">
      <alignment/>
      <protection locked="0"/>
    </xf>
    <xf numFmtId="0" fontId="2" fillId="0" borderId="0" xfId="36" applyFont="1" applyBorder="1" applyAlignment="1" applyProtection="1">
      <alignment/>
      <protection locked="0"/>
    </xf>
    <xf numFmtId="0" fontId="8" fillId="0" borderId="0" xfId="36" applyFont="1" applyBorder="1" applyAlignment="1" applyProtection="1">
      <alignment/>
      <protection locked="0"/>
    </xf>
    <xf numFmtId="0" fontId="2" fillId="0" borderId="55" xfId="36" applyFont="1" applyBorder="1" applyAlignment="1" applyProtection="1">
      <alignment/>
      <protection locked="0"/>
    </xf>
    <xf numFmtId="0" fontId="4" fillId="0" borderId="0" xfId="36" applyFont="1" applyBorder="1" applyAlignment="1" applyProtection="1">
      <alignment horizontal="center" wrapText="1"/>
      <protection locked="0"/>
    </xf>
    <xf numFmtId="0" fontId="2" fillId="0" borderId="54" xfId="36" applyFont="1" applyBorder="1" applyProtection="1">
      <alignment/>
      <protection locked="0"/>
    </xf>
    <xf numFmtId="0" fontId="2" fillId="0" borderId="0" xfId="36" applyFont="1" applyBorder="1" applyProtection="1">
      <alignment/>
      <protection locked="0"/>
    </xf>
    <xf numFmtId="0" fontId="4" fillId="0" borderId="58" xfId="36" applyFont="1" applyBorder="1" applyProtection="1">
      <alignment/>
      <protection locked="0"/>
    </xf>
    <xf numFmtId="0" fontId="4" fillId="0" borderId="59" xfId="36" applyFont="1" applyBorder="1" applyProtection="1">
      <alignment/>
      <protection locked="0"/>
    </xf>
    <xf numFmtId="0" fontId="9" fillId="0" borderId="0" xfId="36" applyFont="1" applyBorder="1" applyAlignment="1" applyProtection="1">
      <alignment horizontal="left"/>
      <protection locked="0"/>
    </xf>
    <xf numFmtId="0" fontId="5" fillId="34" borderId="56" xfId="36" applyFont="1" applyFill="1" applyBorder="1" applyAlignment="1" applyProtection="1">
      <alignment horizontal="center" vertical="center" wrapText="1"/>
      <protection/>
    </xf>
    <xf numFmtId="0" fontId="5" fillId="34" borderId="69" xfId="36" applyFont="1" applyFill="1" applyBorder="1" applyAlignment="1" applyProtection="1">
      <alignment horizontal="center" vertical="center" wrapText="1"/>
      <protection/>
    </xf>
    <xf numFmtId="0" fontId="2" fillId="0" borderId="70" xfId="36" applyFont="1" applyBorder="1" applyAlignment="1" applyProtection="1">
      <alignment vertical="center" wrapText="1"/>
      <protection locked="0"/>
    </xf>
    <xf numFmtId="0" fontId="0" fillId="0" borderId="71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6" fillId="0" borderId="51" xfId="36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51" xfId="36" applyFont="1" applyBorder="1" applyAlignment="1" applyProtection="1">
      <alignment vertical="center" wrapText="1"/>
      <protection locked="0"/>
    </xf>
    <xf numFmtId="0" fontId="0" fillId="0" borderId="54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6" fillId="0" borderId="54" xfId="36" applyFont="1" applyBorder="1" applyAlignment="1" applyProtection="1">
      <alignment horizontal="center" vertical="center" wrapText="1"/>
      <protection locked="0"/>
    </xf>
    <xf numFmtId="0" fontId="2" fillId="0" borderId="0" xfId="36" applyFont="1" applyBorder="1" applyAlignment="1" applyProtection="1">
      <alignment horizontal="center" vertical="center" wrapText="1"/>
      <protection locked="0"/>
    </xf>
    <xf numFmtId="0" fontId="2" fillId="0" borderId="59" xfId="36" applyFont="1" applyBorder="1" applyAlignment="1" applyProtection="1">
      <alignment horizontal="center" vertical="center" wrapText="1"/>
      <protection locked="0"/>
    </xf>
    <xf numFmtId="0" fontId="2" fillId="0" borderId="55" xfId="36" applyFont="1" applyBorder="1" applyAlignment="1" applyProtection="1">
      <alignment horizontal="center" vertical="center" wrapText="1"/>
      <protection locked="0"/>
    </xf>
    <xf numFmtId="0" fontId="2" fillId="0" borderId="60" xfId="36" applyFont="1" applyBorder="1" applyAlignment="1" applyProtection="1">
      <alignment horizontal="center" vertical="center" wrapText="1"/>
      <protection locked="0"/>
    </xf>
    <xf numFmtId="0" fontId="9" fillId="0" borderId="73" xfId="36" applyFont="1" applyBorder="1" applyAlignment="1" applyProtection="1">
      <alignment horizontal="center" vertical="center"/>
      <protection locked="0"/>
    </xf>
    <xf numFmtId="0" fontId="9" fillId="0" borderId="74" xfId="36" applyFont="1" applyBorder="1" applyAlignment="1" applyProtection="1">
      <alignment horizontal="center" vertical="center"/>
      <protection locked="0"/>
    </xf>
    <xf numFmtId="0" fontId="9" fillId="0" borderId="75" xfId="36" applyFont="1" applyBorder="1" applyAlignment="1" applyProtection="1">
      <alignment horizontal="center" vertical="center"/>
      <protection locked="0"/>
    </xf>
    <xf numFmtId="0" fontId="9" fillId="35" borderId="54" xfId="36" applyFont="1" applyFill="1" applyBorder="1" applyAlignment="1" applyProtection="1">
      <alignment horizontal="justify" vertical="center" wrapText="1"/>
      <protection locked="0"/>
    </xf>
    <xf numFmtId="0" fontId="9" fillId="35" borderId="0" xfId="36" applyFont="1" applyFill="1" applyBorder="1" applyAlignment="1" applyProtection="1">
      <alignment horizontal="justify" vertical="center" wrapText="1"/>
      <protection locked="0"/>
    </xf>
    <xf numFmtId="0" fontId="9" fillId="35" borderId="55" xfId="36" applyFont="1" applyFill="1" applyBorder="1" applyAlignment="1" applyProtection="1">
      <alignment horizontal="justify" vertical="center" wrapText="1"/>
      <protection locked="0"/>
    </xf>
    <xf numFmtId="0" fontId="9" fillId="35" borderId="58" xfId="36" applyFont="1" applyFill="1" applyBorder="1" applyAlignment="1" applyProtection="1">
      <alignment horizontal="justify" vertical="center" wrapText="1"/>
      <protection locked="0"/>
    </xf>
    <xf numFmtId="0" fontId="9" fillId="35" borderId="59" xfId="36" applyFont="1" applyFill="1" applyBorder="1" applyAlignment="1" applyProtection="1">
      <alignment horizontal="justify" vertical="center" wrapText="1"/>
      <protection locked="0"/>
    </xf>
    <xf numFmtId="0" fontId="9" fillId="35" borderId="60" xfId="36" applyFont="1" applyFill="1" applyBorder="1" applyAlignment="1" applyProtection="1">
      <alignment horizontal="justify" vertical="center" wrapText="1"/>
      <protection locked="0"/>
    </xf>
    <xf numFmtId="0" fontId="9" fillId="0" borderId="76" xfId="36" applyFont="1" applyBorder="1" applyAlignment="1" applyProtection="1">
      <alignment horizontal="justify" vertical="center" wrapText="1"/>
      <protection locked="0"/>
    </xf>
    <xf numFmtId="0" fontId="9" fillId="0" borderId="77" xfId="36" applyFont="1" applyBorder="1" applyAlignment="1" applyProtection="1">
      <alignment horizontal="justify" vertical="center" wrapText="1"/>
      <protection locked="0"/>
    </xf>
    <xf numFmtId="0" fontId="9" fillId="0" borderId="78" xfId="36" applyFont="1" applyBorder="1" applyAlignment="1" applyProtection="1">
      <alignment horizontal="justify" vertical="center" wrapText="1"/>
      <protection locked="0"/>
    </xf>
    <xf numFmtId="0" fontId="14" fillId="35" borderId="76" xfId="36" applyFont="1" applyFill="1" applyBorder="1" applyAlignment="1" applyProtection="1">
      <alignment horizontal="left" vertical="center" wrapText="1"/>
      <protection/>
    </xf>
    <xf numFmtId="0" fontId="9" fillId="35" borderId="77" xfId="36" applyFont="1" applyFill="1" applyBorder="1" applyAlignment="1" applyProtection="1">
      <alignment horizontal="left" vertical="center" wrapText="1"/>
      <protection/>
    </xf>
    <xf numFmtId="0" fontId="9" fillId="35" borderId="78" xfId="36" applyFont="1" applyFill="1" applyBorder="1" applyAlignment="1" applyProtection="1">
      <alignment horizontal="left" vertical="center" wrapText="1"/>
      <protection/>
    </xf>
    <xf numFmtId="0" fontId="9" fillId="0" borderId="56" xfId="36" applyFont="1" applyBorder="1" applyAlignment="1" applyProtection="1">
      <alignment horizontal="left" vertical="center" wrapText="1"/>
      <protection locked="0"/>
    </xf>
    <xf numFmtId="0" fontId="9" fillId="0" borderId="57" xfId="36" applyFont="1" applyBorder="1" applyAlignment="1" applyProtection="1">
      <alignment horizontal="left" vertical="center" wrapText="1"/>
      <protection locked="0"/>
    </xf>
    <xf numFmtId="0" fontId="9" fillId="0" borderId="56" xfId="36" applyFont="1" applyBorder="1" applyAlignment="1" applyProtection="1">
      <alignment horizontal="left"/>
      <protection locked="0"/>
    </xf>
    <xf numFmtId="0" fontId="9" fillId="0" borderId="57" xfId="36" applyFont="1" applyBorder="1" applyAlignment="1" applyProtection="1">
      <alignment horizontal="left"/>
      <protection locked="0"/>
    </xf>
    <xf numFmtId="0" fontId="8" fillId="35" borderId="54" xfId="36" applyFont="1" applyFill="1" applyBorder="1" applyAlignment="1" applyProtection="1">
      <alignment horizontal="left"/>
      <protection locked="0"/>
    </xf>
    <xf numFmtId="0" fontId="8" fillId="35" borderId="0" xfId="36" applyFont="1" applyFill="1" applyBorder="1" applyAlignment="1" applyProtection="1">
      <alignment horizontal="left"/>
      <protection locked="0"/>
    </xf>
    <xf numFmtId="0" fontId="9" fillId="35" borderId="54" xfId="36" applyFont="1" applyFill="1" applyBorder="1" applyAlignment="1" applyProtection="1">
      <alignment horizontal="left" vertical="center"/>
      <protection locked="0"/>
    </xf>
    <xf numFmtId="0" fontId="9" fillId="35" borderId="0" xfId="36" applyFont="1" applyFill="1" applyBorder="1" applyAlignment="1" applyProtection="1">
      <alignment horizontal="left" vertical="center"/>
      <protection locked="0"/>
    </xf>
    <xf numFmtId="0" fontId="0" fillId="35" borderId="0" xfId="0" applyFont="1" applyFill="1" applyBorder="1" applyAlignment="1">
      <alignment horizontal="left" vertical="center"/>
    </xf>
    <xf numFmtId="0" fontId="9" fillId="35" borderId="54" xfId="36" applyFont="1" applyFill="1" applyBorder="1" applyAlignment="1" applyProtection="1">
      <alignment horizontal="left"/>
      <protection locked="0"/>
    </xf>
    <xf numFmtId="0" fontId="9" fillId="35" borderId="0" xfId="36" applyFont="1" applyFill="1" applyBorder="1" applyAlignment="1" applyProtection="1">
      <alignment horizontal="left"/>
      <protection locked="0"/>
    </xf>
    <xf numFmtId="0" fontId="0" fillId="35" borderId="0" xfId="0" applyFont="1" applyFill="1" applyBorder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33"/>
      <rgbColor rgb="00FFFF66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9525</xdr:rowOff>
    </xdr:from>
    <xdr:to>
      <xdr:col>7</xdr:col>
      <xdr:colOff>600075</xdr:colOff>
      <xdr:row>0</xdr:row>
      <xdr:rowOff>628650</xdr:rowOff>
    </xdr:to>
    <xdr:pic>
      <xdr:nvPicPr>
        <xdr:cNvPr id="1" name="Obrázok 3" descr="http://zelenyvzdelavacifond.sk/sites/zelenyvzdelavacifond.sk/themes/skeletontheme/images/Logo-ZV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9525"/>
          <a:ext cx="1181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140625" style="1" customWidth="1"/>
    <col min="2" max="2" width="86.57421875" style="1" customWidth="1"/>
    <col min="3" max="4" width="10.00390625" style="1" customWidth="1"/>
    <col min="5" max="5" width="10.57421875" style="1" customWidth="1"/>
    <col min="6" max="6" width="9.7109375" style="1" customWidth="1"/>
    <col min="7" max="7" width="11.00390625" style="1" customWidth="1"/>
    <col min="8" max="16384" width="9.140625" style="1" customWidth="1"/>
  </cols>
  <sheetData>
    <row r="1" spans="1:2" ht="12.75" customHeight="1" thickBot="1">
      <c r="A1" s="108" t="s">
        <v>76</v>
      </c>
      <c r="B1" s="108"/>
    </row>
    <row r="2" spans="1:2" ht="34.5" customHeight="1" thickBot="1">
      <c r="A2" s="109"/>
      <c r="B2" s="109"/>
    </row>
    <row r="3" spans="1:2" ht="19.5" customHeight="1">
      <c r="A3" s="31" t="s">
        <v>9</v>
      </c>
      <c r="B3" s="37" t="s">
        <v>64</v>
      </c>
    </row>
    <row r="4" spans="1:2" ht="19.5" customHeight="1">
      <c r="A4" s="32" t="s">
        <v>10</v>
      </c>
      <c r="B4" s="39" t="s">
        <v>62</v>
      </c>
    </row>
    <row r="5" spans="1:2" ht="15">
      <c r="A5" s="32" t="s">
        <v>11</v>
      </c>
      <c r="B5" s="38" t="s">
        <v>78</v>
      </c>
    </row>
    <row r="6" spans="1:2" ht="140.25">
      <c r="A6" s="33" t="s">
        <v>12</v>
      </c>
      <c r="B6" s="48" t="s">
        <v>80</v>
      </c>
    </row>
    <row r="7" spans="1:2" ht="67.5" customHeight="1">
      <c r="A7" s="33" t="s">
        <v>14</v>
      </c>
      <c r="B7" s="34" t="s">
        <v>75</v>
      </c>
    </row>
    <row r="8" spans="1:2" ht="55.5" customHeight="1">
      <c r="A8" s="33" t="s">
        <v>15</v>
      </c>
      <c r="B8" s="34" t="s">
        <v>13</v>
      </c>
    </row>
    <row r="9" spans="1:2" ht="33.75" customHeight="1">
      <c r="A9" s="33" t="s">
        <v>16</v>
      </c>
      <c r="B9" s="34" t="s">
        <v>17</v>
      </c>
    </row>
    <row r="10" spans="1:2" ht="53.25" customHeight="1">
      <c r="A10" s="33" t="s">
        <v>18</v>
      </c>
      <c r="B10" s="34" t="s">
        <v>68</v>
      </c>
    </row>
    <row r="11" spans="1:2" ht="53.25" customHeight="1">
      <c r="A11" s="40" t="s">
        <v>19</v>
      </c>
      <c r="B11" s="41" t="s">
        <v>69</v>
      </c>
    </row>
    <row r="12" spans="1:2" ht="67.5" customHeight="1" thickBot="1">
      <c r="A12" s="35" t="s">
        <v>63</v>
      </c>
      <c r="B12" s="36" t="s">
        <v>81</v>
      </c>
    </row>
  </sheetData>
  <sheetProtection password="CF7A" sheet="1"/>
  <mergeCells count="1">
    <mergeCell ref="A1:B2"/>
  </mergeCells>
  <printOptions/>
  <pageMargins left="0.7" right="0.7" top="0.75" bottom="0.75" header="0.3" footer="0.3"/>
  <pageSetup fitToHeight="0" fitToWidth="1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60"/>
  <sheetViews>
    <sheetView tabSelected="1" view="pageLayout" workbookViewId="0" topLeftCell="A7">
      <selection activeCell="E25" sqref="E25"/>
    </sheetView>
  </sheetViews>
  <sheetFormatPr defaultColWidth="9.140625" defaultRowHeight="12.75"/>
  <cols>
    <col min="1" max="1" width="8.00390625" style="4" customWidth="1"/>
    <col min="2" max="2" width="8.28125" style="4" bestFit="1" customWidth="1"/>
    <col min="3" max="3" width="31.140625" style="4" customWidth="1"/>
    <col min="4" max="4" width="23.57421875" style="4" customWidth="1"/>
    <col min="5" max="5" width="13.421875" style="4" bestFit="1" customWidth="1"/>
    <col min="6" max="6" width="14.140625" style="4" customWidth="1"/>
    <col min="7" max="7" width="12.421875" style="4" customWidth="1"/>
    <col min="8" max="8" width="17.7109375" style="4" customWidth="1"/>
    <col min="9" max="9" width="9.421875" style="4" customWidth="1"/>
    <col min="10" max="16384" width="9.140625" style="4" customWidth="1"/>
  </cols>
  <sheetData>
    <row r="1" spans="1:8" ht="50.25" customHeight="1" thickBot="1">
      <c r="A1" s="136" t="s">
        <v>74</v>
      </c>
      <c r="B1" s="137"/>
      <c r="C1" s="137"/>
      <c r="D1" s="137"/>
      <c r="E1" s="137"/>
      <c r="F1" s="137"/>
      <c r="G1" s="137"/>
      <c r="H1" s="138"/>
    </row>
    <row r="2" spans="1:8" ht="9.75" customHeight="1" thickBot="1">
      <c r="A2" s="49"/>
      <c r="B2" s="50"/>
      <c r="C2" s="50"/>
      <c r="D2" s="51"/>
      <c r="E2" s="50"/>
      <c r="F2" s="50"/>
      <c r="G2" s="50"/>
      <c r="H2" s="52"/>
    </row>
    <row r="3" spans="1:8" ht="30" customHeight="1" thickBot="1">
      <c r="A3" s="145" t="s">
        <v>0</v>
      </c>
      <c r="B3" s="146"/>
      <c r="C3" s="147"/>
      <c r="D3" s="53"/>
      <c r="E3" s="139"/>
      <c r="F3" s="139"/>
      <c r="G3" s="139"/>
      <c r="H3" s="140"/>
    </row>
    <row r="4" spans="1:8" ht="13.5" thickBot="1">
      <c r="A4" s="54"/>
      <c r="B4" s="55"/>
      <c r="C4" s="55"/>
      <c r="D4" s="55"/>
      <c r="E4" s="56"/>
      <c r="F4" s="56"/>
      <c r="G4" s="57"/>
      <c r="H4" s="58"/>
    </row>
    <row r="5" spans="1:8" ht="13.5" thickBot="1">
      <c r="A5" s="59" t="s">
        <v>20</v>
      </c>
      <c r="B5" s="60"/>
      <c r="C5" s="60"/>
      <c r="D5" s="60"/>
      <c r="E5" s="141"/>
      <c r="F5" s="141"/>
      <c r="G5" s="141"/>
      <c r="H5" s="142"/>
    </row>
    <row r="6" spans="1:8" ht="13.5" thickBot="1">
      <c r="A6" s="59"/>
      <c r="B6" s="57"/>
      <c r="C6" s="57"/>
      <c r="D6" s="57"/>
      <c r="E6" s="57"/>
      <c r="F6" s="57"/>
      <c r="G6" s="57"/>
      <c r="H6" s="58"/>
    </row>
    <row r="7" spans="1:9" ht="13.5" thickBot="1">
      <c r="A7" s="148" t="s">
        <v>72</v>
      </c>
      <c r="B7" s="149"/>
      <c r="C7" s="150"/>
      <c r="D7" s="56" t="s">
        <v>71</v>
      </c>
      <c r="E7" s="61"/>
      <c r="F7" s="62"/>
      <c r="G7" s="107" t="s">
        <v>1</v>
      </c>
      <c r="H7" s="63">
        <f>IF(H11&lt;(E7+E9),H11-ROUNDUP(H11/95*5,2),MAX(E7))</f>
        <v>0</v>
      </c>
      <c r="I7" s="64"/>
    </row>
    <row r="8" spans="1:9" ht="13.5" thickBot="1">
      <c r="A8" s="59"/>
      <c r="B8" s="57"/>
      <c r="C8" s="57"/>
      <c r="D8" s="57"/>
      <c r="E8" s="65"/>
      <c r="F8" s="66"/>
      <c r="G8" s="57"/>
      <c r="H8" s="67"/>
      <c r="I8" s="68"/>
    </row>
    <row r="9" spans="1:9" ht="13.5" thickBot="1">
      <c r="A9" s="59" t="s">
        <v>73</v>
      </c>
      <c r="B9" s="57"/>
      <c r="C9" s="60"/>
      <c r="D9" s="56" t="s">
        <v>71</v>
      </c>
      <c r="E9" s="69">
        <f>ROUNDUP(E7/95*5,2)</f>
        <v>0</v>
      </c>
      <c r="F9" s="70"/>
      <c r="G9" s="107" t="s">
        <v>1</v>
      </c>
      <c r="H9" s="63">
        <f>H11-H7</f>
        <v>0</v>
      </c>
      <c r="I9" s="71"/>
    </row>
    <row r="10" spans="1:9" ht="13.5" thickBot="1">
      <c r="A10" s="143"/>
      <c r="B10" s="144"/>
      <c r="C10" s="72"/>
      <c r="D10" s="72"/>
      <c r="E10" s="73"/>
      <c r="F10" s="74"/>
      <c r="G10" s="57"/>
      <c r="H10" s="58"/>
      <c r="I10" s="68"/>
    </row>
    <row r="11" spans="1:9" ht="13.5" thickBot="1">
      <c r="A11" s="148" t="s">
        <v>2</v>
      </c>
      <c r="B11" s="149"/>
      <c r="C11" s="150"/>
      <c r="D11" s="55"/>
      <c r="E11" s="69">
        <f>E7+E9</f>
        <v>0</v>
      </c>
      <c r="F11" s="75"/>
      <c r="G11" s="76"/>
      <c r="H11" s="77">
        <f>H49</f>
        <v>0</v>
      </c>
      <c r="I11" s="78"/>
    </row>
    <row r="12" spans="1:8" ht="13.5" thickBot="1">
      <c r="A12" s="79"/>
      <c r="B12" s="80"/>
      <c r="C12" s="80"/>
      <c r="D12" s="80"/>
      <c r="E12" s="80"/>
      <c r="F12" s="80"/>
      <c r="G12" s="80"/>
      <c r="H12" s="81"/>
    </row>
    <row r="13" spans="1:8" ht="42.75" thickBot="1">
      <c r="A13" s="82" t="s">
        <v>60</v>
      </c>
      <c r="B13" s="83" t="s">
        <v>21</v>
      </c>
      <c r="C13" s="84" t="s">
        <v>22</v>
      </c>
      <c r="D13" s="84" t="s">
        <v>79</v>
      </c>
      <c r="E13" s="85" t="s">
        <v>3</v>
      </c>
      <c r="F13" s="86" t="s">
        <v>70</v>
      </c>
      <c r="G13" s="87" t="s">
        <v>67</v>
      </c>
      <c r="H13" s="88" t="s">
        <v>66</v>
      </c>
    </row>
    <row r="14" spans="1:8" ht="12.75">
      <c r="A14" s="119" t="s">
        <v>9</v>
      </c>
      <c r="B14" s="110"/>
      <c r="C14" s="13" t="s">
        <v>23</v>
      </c>
      <c r="D14" s="10"/>
      <c r="E14" s="7"/>
      <c r="F14" s="2">
        <f>IF(ISBLANK(B14),"","Zadajte mernú jednotku!")</f>
      </c>
      <c r="G14" s="3">
        <v>0</v>
      </c>
      <c r="H14" s="46">
        <f>E14*G14</f>
        <v>0</v>
      </c>
    </row>
    <row r="15" spans="1:8" ht="12.75">
      <c r="A15" s="114"/>
      <c r="B15" s="111"/>
      <c r="C15" s="9" t="s">
        <v>24</v>
      </c>
      <c r="D15" s="11"/>
      <c r="E15" s="8"/>
      <c r="F15" s="2">
        <f>IF(ISBLANK(B15),"","Zadajte mernú jednotku!")</f>
      </c>
      <c r="G15" s="5">
        <v>0</v>
      </c>
      <c r="H15" s="46">
        <f>E15*G15</f>
        <v>0</v>
      </c>
    </row>
    <row r="16" spans="1:8" ht="12.75">
      <c r="A16" s="114"/>
      <c r="B16" s="111"/>
      <c r="C16" s="9" t="s">
        <v>25</v>
      </c>
      <c r="D16" s="11"/>
      <c r="E16" s="8"/>
      <c r="F16" s="2">
        <f>IF(ISBLANK(B16),"","Zadajte mernú jednotku!")</f>
      </c>
      <c r="G16" s="5">
        <v>0</v>
      </c>
      <c r="H16" s="46">
        <f>E16*G16</f>
        <v>0</v>
      </c>
    </row>
    <row r="17" spans="1:8" ht="12.75">
      <c r="A17" s="114"/>
      <c r="B17" s="111"/>
      <c r="C17" s="9" t="s">
        <v>26</v>
      </c>
      <c r="D17" s="11"/>
      <c r="E17" s="8"/>
      <c r="F17" s="2">
        <f>IF(ISBLANK(B17),"","Zadajte mernú jednotku!")</f>
      </c>
      <c r="G17" s="5">
        <v>0</v>
      </c>
      <c r="H17" s="27">
        <f aca="true" t="shared" si="0" ref="H17:H32">E17*G17</f>
        <v>0</v>
      </c>
    </row>
    <row r="18" spans="1:8" ht="12.75">
      <c r="A18" s="114"/>
      <c r="B18" s="111"/>
      <c r="C18" s="9" t="s">
        <v>27</v>
      </c>
      <c r="D18" s="11"/>
      <c r="E18" s="8"/>
      <c r="F18" s="2">
        <f aca="true" t="shared" si="1" ref="F18:F48">IF(ISBLANK(B18),"","Zadajte mernú jednotku! ")</f>
      </c>
      <c r="G18" s="5">
        <v>0</v>
      </c>
      <c r="H18" s="27">
        <f t="shared" si="0"/>
        <v>0</v>
      </c>
    </row>
    <row r="19" spans="1:8" ht="12.75">
      <c r="A19" s="114"/>
      <c r="B19" s="111"/>
      <c r="C19" s="9" t="s">
        <v>28</v>
      </c>
      <c r="D19" s="11"/>
      <c r="E19" s="8"/>
      <c r="F19" s="2">
        <f t="shared" si="1"/>
      </c>
      <c r="G19" s="5">
        <v>0</v>
      </c>
      <c r="H19" s="27">
        <f t="shared" si="0"/>
        <v>0</v>
      </c>
    </row>
    <row r="20" spans="1:8" ht="13.5" thickBot="1">
      <c r="A20" s="114"/>
      <c r="B20" s="112"/>
      <c r="C20" s="14" t="s">
        <v>29</v>
      </c>
      <c r="D20" s="12"/>
      <c r="E20" s="19"/>
      <c r="F20" s="15">
        <f t="shared" si="1"/>
      </c>
      <c r="G20" s="5">
        <v>0</v>
      </c>
      <c r="H20" s="29">
        <f t="shared" si="0"/>
        <v>0</v>
      </c>
    </row>
    <row r="21" spans="1:8" ht="12.75">
      <c r="A21" s="113" t="s">
        <v>10</v>
      </c>
      <c r="B21" s="110"/>
      <c r="C21" s="13" t="s">
        <v>30</v>
      </c>
      <c r="D21" s="10"/>
      <c r="E21" s="16"/>
      <c r="F21" s="42">
        <f t="shared" si="1"/>
      </c>
      <c r="G21" s="18">
        <v>0</v>
      </c>
      <c r="H21" s="26">
        <f t="shared" si="0"/>
        <v>0</v>
      </c>
    </row>
    <row r="22" spans="1:8" ht="12.75">
      <c r="A22" s="114"/>
      <c r="B22" s="111"/>
      <c r="C22" s="9" t="s">
        <v>31</v>
      </c>
      <c r="D22" s="11"/>
      <c r="E22" s="8"/>
      <c r="F22" s="43">
        <f t="shared" si="1"/>
      </c>
      <c r="G22" s="5">
        <v>0</v>
      </c>
      <c r="H22" s="27">
        <f t="shared" si="0"/>
        <v>0</v>
      </c>
    </row>
    <row r="23" spans="1:8" ht="12.75">
      <c r="A23" s="114"/>
      <c r="B23" s="111"/>
      <c r="C23" s="9" t="s">
        <v>32</v>
      </c>
      <c r="D23" s="11"/>
      <c r="E23" s="8"/>
      <c r="F23" s="43">
        <f t="shared" si="1"/>
      </c>
      <c r="G23" s="5">
        <v>0</v>
      </c>
      <c r="H23" s="27">
        <f t="shared" si="0"/>
        <v>0</v>
      </c>
    </row>
    <row r="24" spans="1:8" ht="12.75">
      <c r="A24" s="114"/>
      <c r="B24" s="111"/>
      <c r="C24" s="9" t="s">
        <v>33</v>
      </c>
      <c r="D24" s="11"/>
      <c r="E24" s="8"/>
      <c r="F24" s="2">
        <f t="shared" si="1"/>
      </c>
      <c r="G24" s="5">
        <v>0</v>
      </c>
      <c r="H24" s="27">
        <f t="shared" si="0"/>
        <v>0</v>
      </c>
    </row>
    <row r="25" spans="1:8" ht="12.75">
      <c r="A25" s="114"/>
      <c r="B25" s="111"/>
      <c r="C25" s="9" t="s">
        <v>34</v>
      </c>
      <c r="D25" s="11"/>
      <c r="E25" s="8"/>
      <c r="F25" s="2">
        <f t="shared" si="1"/>
      </c>
      <c r="G25" s="5">
        <v>0</v>
      </c>
      <c r="H25" s="27">
        <f t="shared" si="0"/>
        <v>0</v>
      </c>
    </row>
    <row r="26" spans="1:8" ht="12.75">
      <c r="A26" s="114"/>
      <c r="B26" s="111"/>
      <c r="C26" s="9" t="s">
        <v>35</v>
      </c>
      <c r="D26" s="11"/>
      <c r="E26" s="8"/>
      <c r="F26" s="2">
        <f t="shared" si="1"/>
      </c>
      <c r="G26" s="5">
        <v>0</v>
      </c>
      <c r="H26" s="27">
        <f t="shared" si="0"/>
        <v>0</v>
      </c>
    </row>
    <row r="27" spans="1:8" ht="13.5" thickBot="1">
      <c r="A27" s="115"/>
      <c r="B27" s="112"/>
      <c r="C27" s="14" t="s">
        <v>36</v>
      </c>
      <c r="D27" s="12"/>
      <c r="E27" s="19"/>
      <c r="F27" s="15">
        <f t="shared" si="1"/>
      </c>
      <c r="G27" s="5">
        <v>0</v>
      </c>
      <c r="H27" s="29">
        <f t="shared" si="0"/>
        <v>0</v>
      </c>
    </row>
    <row r="28" spans="1:8" ht="12.75">
      <c r="A28" s="113" t="s">
        <v>11</v>
      </c>
      <c r="B28" s="116"/>
      <c r="C28" s="30" t="s">
        <v>37</v>
      </c>
      <c r="D28" s="44"/>
      <c r="E28" s="16"/>
      <c r="F28" s="17">
        <f t="shared" si="1"/>
      </c>
      <c r="G28" s="18">
        <v>0</v>
      </c>
      <c r="H28" s="26">
        <f t="shared" si="0"/>
        <v>0</v>
      </c>
    </row>
    <row r="29" spans="1:8" ht="12.75">
      <c r="A29" s="114"/>
      <c r="B29" s="117"/>
      <c r="C29" s="21" t="s">
        <v>38</v>
      </c>
      <c r="D29" s="11"/>
      <c r="E29" s="8"/>
      <c r="F29" s="2">
        <f t="shared" si="1"/>
      </c>
      <c r="G29" s="5">
        <v>0</v>
      </c>
      <c r="H29" s="27">
        <f t="shared" si="0"/>
        <v>0</v>
      </c>
    </row>
    <row r="30" spans="1:8" ht="12.75">
      <c r="A30" s="114"/>
      <c r="B30" s="117"/>
      <c r="C30" s="21" t="s">
        <v>39</v>
      </c>
      <c r="D30" s="11"/>
      <c r="E30" s="8"/>
      <c r="F30" s="2">
        <f t="shared" si="1"/>
      </c>
      <c r="G30" s="5">
        <v>0</v>
      </c>
      <c r="H30" s="27">
        <f t="shared" si="0"/>
        <v>0</v>
      </c>
    </row>
    <row r="31" spans="1:8" ht="12.75">
      <c r="A31" s="114"/>
      <c r="B31" s="117"/>
      <c r="C31" s="21" t="s">
        <v>40</v>
      </c>
      <c r="D31" s="11"/>
      <c r="E31" s="8"/>
      <c r="F31" s="2">
        <f t="shared" si="1"/>
      </c>
      <c r="G31" s="5">
        <v>0</v>
      </c>
      <c r="H31" s="27">
        <f t="shared" si="0"/>
        <v>0</v>
      </c>
    </row>
    <row r="32" spans="1:8" ht="12.75">
      <c r="A32" s="114"/>
      <c r="B32" s="117"/>
      <c r="C32" s="21" t="s">
        <v>41</v>
      </c>
      <c r="D32" s="11"/>
      <c r="E32" s="8"/>
      <c r="F32" s="2">
        <f t="shared" si="1"/>
      </c>
      <c r="G32" s="5">
        <v>0</v>
      </c>
      <c r="H32" s="27">
        <f t="shared" si="0"/>
        <v>0</v>
      </c>
    </row>
    <row r="33" spans="1:8" ht="12.75">
      <c r="A33" s="114"/>
      <c r="B33" s="117"/>
      <c r="C33" s="21" t="s">
        <v>42</v>
      </c>
      <c r="D33" s="11"/>
      <c r="E33" s="8"/>
      <c r="F33" s="2">
        <f t="shared" si="1"/>
      </c>
      <c r="G33" s="5">
        <v>0</v>
      </c>
      <c r="H33" s="27">
        <f aca="true" t="shared" si="2" ref="H33:H48">E33*G33</f>
        <v>0</v>
      </c>
    </row>
    <row r="34" spans="1:8" ht="13.5" thickBot="1">
      <c r="A34" s="115"/>
      <c r="B34" s="118"/>
      <c r="C34" s="28" t="s">
        <v>43</v>
      </c>
      <c r="D34" s="12"/>
      <c r="E34" s="19"/>
      <c r="F34" s="20">
        <f t="shared" si="1"/>
      </c>
      <c r="G34" s="5">
        <v>0</v>
      </c>
      <c r="H34" s="29">
        <f t="shared" si="2"/>
        <v>0</v>
      </c>
    </row>
    <row r="35" spans="1:8" ht="12.75">
      <c r="A35" s="113" t="s">
        <v>12</v>
      </c>
      <c r="B35" s="116"/>
      <c r="C35" s="30" t="s">
        <v>44</v>
      </c>
      <c r="D35" s="44"/>
      <c r="E35" s="16"/>
      <c r="F35" s="17">
        <f t="shared" si="1"/>
      </c>
      <c r="G35" s="18">
        <v>0</v>
      </c>
      <c r="H35" s="26">
        <f t="shared" si="2"/>
        <v>0</v>
      </c>
    </row>
    <row r="36" spans="1:8" ht="12.75">
      <c r="A36" s="114"/>
      <c r="B36" s="117"/>
      <c r="C36" s="21" t="s">
        <v>45</v>
      </c>
      <c r="D36" s="11"/>
      <c r="E36" s="8"/>
      <c r="F36" s="2">
        <f t="shared" si="1"/>
      </c>
      <c r="G36" s="5">
        <v>0</v>
      </c>
      <c r="H36" s="27">
        <f t="shared" si="2"/>
        <v>0</v>
      </c>
    </row>
    <row r="37" spans="1:8" ht="12.75">
      <c r="A37" s="114"/>
      <c r="B37" s="117"/>
      <c r="C37" s="21" t="s">
        <v>46</v>
      </c>
      <c r="D37" s="11"/>
      <c r="E37" s="8"/>
      <c r="F37" s="2">
        <f t="shared" si="1"/>
      </c>
      <c r="G37" s="5">
        <v>0</v>
      </c>
      <c r="H37" s="27">
        <f t="shared" si="2"/>
        <v>0</v>
      </c>
    </row>
    <row r="38" spans="1:8" ht="12.75">
      <c r="A38" s="114"/>
      <c r="B38" s="117"/>
      <c r="C38" s="21" t="s">
        <v>47</v>
      </c>
      <c r="D38" s="11"/>
      <c r="E38" s="8"/>
      <c r="F38" s="2">
        <f t="shared" si="1"/>
      </c>
      <c r="G38" s="5">
        <v>0</v>
      </c>
      <c r="H38" s="27">
        <f t="shared" si="2"/>
        <v>0</v>
      </c>
    </row>
    <row r="39" spans="1:8" ht="12.75">
      <c r="A39" s="114"/>
      <c r="B39" s="117"/>
      <c r="C39" s="21" t="s">
        <v>48</v>
      </c>
      <c r="D39" s="11"/>
      <c r="E39" s="8"/>
      <c r="F39" s="6">
        <f t="shared" si="1"/>
      </c>
      <c r="G39" s="5">
        <v>0</v>
      </c>
      <c r="H39" s="27">
        <f t="shared" si="2"/>
        <v>0</v>
      </c>
    </row>
    <row r="40" spans="1:8" ht="12.75">
      <c r="A40" s="114"/>
      <c r="B40" s="117"/>
      <c r="C40" s="21" t="s">
        <v>49</v>
      </c>
      <c r="D40" s="11"/>
      <c r="E40" s="8"/>
      <c r="F40" s="6">
        <f t="shared" si="1"/>
      </c>
      <c r="G40" s="5">
        <v>0</v>
      </c>
      <c r="H40" s="27">
        <f t="shared" si="2"/>
        <v>0</v>
      </c>
    </row>
    <row r="41" spans="1:8" ht="13.5" thickBot="1">
      <c r="A41" s="114"/>
      <c r="B41" s="117"/>
      <c r="C41" s="22" t="s">
        <v>50</v>
      </c>
      <c r="D41" s="45"/>
      <c r="E41" s="23"/>
      <c r="F41" s="24">
        <f t="shared" si="1"/>
      </c>
      <c r="G41" s="5">
        <v>0</v>
      </c>
      <c r="H41" s="47">
        <f t="shared" si="2"/>
        <v>0</v>
      </c>
    </row>
    <row r="42" spans="1:8" ht="12.75">
      <c r="A42" s="113" t="s">
        <v>14</v>
      </c>
      <c r="B42" s="116"/>
      <c r="C42" s="25" t="s">
        <v>51</v>
      </c>
      <c r="D42" s="10"/>
      <c r="E42" s="16"/>
      <c r="F42" s="17">
        <f t="shared" si="1"/>
      </c>
      <c r="G42" s="18">
        <v>0</v>
      </c>
      <c r="H42" s="26">
        <f t="shared" si="2"/>
        <v>0</v>
      </c>
    </row>
    <row r="43" spans="1:8" ht="12.75">
      <c r="A43" s="114"/>
      <c r="B43" s="117"/>
      <c r="C43" s="21" t="s">
        <v>52</v>
      </c>
      <c r="D43" s="11"/>
      <c r="E43" s="8"/>
      <c r="F43" s="6">
        <f t="shared" si="1"/>
      </c>
      <c r="G43" s="5">
        <v>0</v>
      </c>
      <c r="H43" s="27">
        <f t="shared" si="2"/>
        <v>0</v>
      </c>
    </row>
    <row r="44" spans="1:8" ht="12.75">
      <c r="A44" s="114"/>
      <c r="B44" s="117"/>
      <c r="C44" s="21" t="s">
        <v>53</v>
      </c>
      <c r="D44" s="11"/>
      <c r="E44" s="8"/>
      <c r="F44" s="2">
        <f t="shared" si="1"/>
      </c>
      <c r="G44" s="5">
        <v>0</v>
      </c>
      <c r="H44" s="27">
        <f t="shared" si="2"/>
        <v>0</v>
      </c>
    </row>
    <row r="45" spans="1:8" ht="12.75">
      <c r="A45" s="114"/>
      <c r="B45" s="117"/>
      <c r="C45" s="21" t="s">
        <v>59</v>
      </c>
      <c r="D45" s="11"/>
      <c r="E45" s="8"/>
      <c r="F45" s="2">
        <f t="shared" si="1"/>
      </c>
      <c r="G45" s="5">
        <v>0</v>
      </c>
      <c r="H45" s="27">
        <f t="shared" si="2"/>
        <v>0</v>
      </c>
    </row>
    <row r="46" spans="1:8" ht="12.75">
      <c r="A46" s="114"/>
      <c r="B46" s="117"/>
      <c r="C46" s="21" t="s">
        <v>54</v>
      </c>
      <c r="D46" s="11"/>
      <c r="E46" s="8"/>
      <c r="F46" s="6">
        <f t="shared" si="1"/>
      </c>
      <c r="G46" s="5">
        <v>0</v>
      </c>
      <c r="H46" s="27">
        <f t="shared" si="2"/>
        <v>0</v>
      </c>
    </row>
    <row r="47" spans="1:8" ht="12.75">
      <c r="A47" s="114"/>
      <c r="B47" s="117"/>
      <c r="C47" s="21" t="s">
        <v>55</v>
      </c>
      <c r="D47" s="11"/>
      <c r="E47" s="8"/>
      <c r="F47" s="2">
        <f t="shared" si="1"/>
      </c>
      <c r="G47" s="5">
        <v>0</v>
      </c>
      <c r="H47" s="27">
        <f t="shared" si="2"/>
        <v>0</v>
      </c>
    </row>
    <row r="48" spans="1:8" ht="13.5" thickBot="1">
      <c r="A48" s="115"/>
      <c r="B48" s="118"/>
      <c r="C48" s="28" t="s">
        <v>56</v>
      </c>
      <c r="D48" s="12"/>
      <c r="E48" s="19"/>
      <c r="F48" s="2">
        <f t="shared" si="1"/>
      </c>
      <c r="G48" s="5">
        <v>0</v>
      </c>
      <c r="H48" s="27">
        <f t="shared" si="2"/>
        <v>0</v>
      </c>
    </row>
    <row r="49" spans="1:8" ht="22.5" customHeight="1" thickBot="1">
      <c r="A49" s="124" t="s">
        <v>65</v>
      </c>
      <c r="B49" s="125"/>
      <c r="C49" s="125"/>
      <c r="D49" s="125"/>
      <c r="E49" s="126"/>
      <c r="F49" s="126"/>
      <c r="G49" s="126"/>
      <c r="H49" s="89">
        <f>SUM(H14:H48)</f>
        <v>0</v>
      </c>
    </row>
    <row r="50" spans="1:8" ht="12.75">
      <c r="A50" s="90"/>
      <c r="B50" s="91"/>
      <c r="C50" s="91"/>
      <c r="D50" s="91"/>
      <c r="E50" s="91"/>
      <c r="F50" s="91"/>
      <c r="G50" s="91"/>
      <c r="H50" s="92"/>
    </row>
    <row r="51" spans="1:8" ht="12.75">
      <c r="A51" s="59" t="s">
        <v>4</v>
      </c>
      <c r="B51" s="76"/>
      <c r="C51" s="76"/>
      <c r="D51" s="76"/>
      <c r="E51" s="76"/>
      <c r="F51" s="76"/>
      <c r="G51" s="76"/>
      <c r="H51" s="93"/>
    </row>
    <row r="52" spans="1:8" ht="67.5" customHeight="1">
      <c r="A52" s="127" t="s">
        <v>77</v>
      </c>
      <c r="B52" s="128"/>
      <c r="C52" s="128"/>
      <c r="D52" s="128"/>
      <c r="E52" s="128"/>
      <c r="F52" s="128"/>
      <c r="G52" s="128"/>
      <c r="H52" s="129"/>
    </row>
    <row r="53" spans="1:8" ht="17.25" customHeight="1">
      <c r="A53" s="127" t="s">
        <v>5</v>
      </c>
      <c r="B53" s="128"/>
      <c r="C53" s="128"/>
      <c r="D53" s="128"/>
      <c r="E53" s="128"/>
      <c r="F53" s="128"/>
      <c r="G53" s="128"/>
      <c r="H53" s="129"/>
    </row>
    <row r="54" spans="1:8" ht="17.25" customHeight="1" thickBot="1">
      <c r="A54" s="130" t="s">
        <v>6</v>
      </c>
      <c r="B54" s="131"/>
      <c r="C54" s="131"/>
      <c r="D54" s="131"/>
      <c r="E54" s="131"/>
      <c r="F54" s="131"/>
      <c r="G54" s="131"/>
      <c r="H54" s="132"/>
    </row>
    <row r="55" spans="1:8" ht="17.25" customHeight="1" thickBot="1">
      <c r="A55" s="133"/>
      <c r="B55" s="134"/>
      <c r="C55" s="134"/>
      <c r="D55" s="134"/>
      <c r="E55" s="134"/>
      <c r="F55" s="134"/>
      <c r="G55" s="134"/>
      <c r="H55" s="135"/>
    </row>
    <row r="56" spans="1:8" ht="12.75">
      <c r="A56" s="94" t="s">
        <v>7</v>
      </c>
      <c r="B56" s="95"/>
      <c r="C56" s="95"/>
      <c r="D56" s="95"/>
      <c r="E56" s="95"/>
      <c r="F56" s="95"/>
      <c r="G56" s="95"/>
      <c r="H56" s="96"/>
    </row>
    <row r="57" spans="1:9" ht="33.75" customHeight="1">
      <c r="A57" s="97" t="s">
        <v>61</v>
      </c>
      <c r="B57" s="98"/>
      <c r="C57" s="98"/>
      <c r="D57" s="98"/>
      <c r="E57" s="99" t="s">
        <v>58</v>
      </c>
      <c r="F57" s="99"/>
      <c r="G57" s="100" t="s">
        <v>8</v>
      </c>
      <c r="H57" s="101"/>
      <c r="I57" s="102"/>
    </row>
    <row r="58" spans="1:9" ht="12.75" customHeight="1">
      <c r="A58" s="97"/>
      <c r="B58" s="98"/>
      <c r="C58" s="98"/>
      <c r="D58" s="98"/>
      <c r="E58" s="120"/>
      <c r="F58" s="120"/>
      <c r="G58" s="120" t="s">
        <v>57</v>
      </c>
      <c r="H58" s="122"/>
      <c r="I58" s="102"/>
    </row>
    <row r="59" spans="1:8" ht="12.75">
      <c r="A59" s="103"/>
      <c r="B59" s="104"/>
      <c r="C59" s="104"/>
      <c r="D59" s="104"/>
      <c r="E59" s="120"/>
      <c r="F59" s="120"/>
      <c r="G59" s="120"/>
      <c r="H59" s="122"/>
    </row>
    <row r="60" spans="1:8" ht="13.5" thickBot="1">
      <c r="A60" s="105"/>
      <c r="B60" s="106"/>
      <c r="C60" s="106"/>
      <c r="D60" s="106"/>
      <c r="E60" s="121"/>
      <c r="F60" s="121"/>
      <c r="G60" s="121"/>
      <c r="H60" s="123"/>
    </row>
  </sheetData>
  <sheetProtection password="CF7A" sheet="1"/>
  <mergeCells count="24">
    <mergeCell ref="A42:A48"/>
    <mergeCell ref="A1:H1"/>
    <mergeCell ref="E3:H3"/>
    <mergeCell ref="E5:H5"/>
    <mergeCell ref="A10:B10"/>
    <mergeCell ref="B42:B48"/>
    <mergeCell ref="A3:C3"/>
    <mergeCell ref="A7:C7"/>
    <mergeCell ref="A21:A27"/>
    <mergeCell ref="A11:C11"/>
    <mergeCell ref="E58:F60"/>
    <mergeCell ref="G58:H60"/>
    <mergeCell ref="A49:G49"/>
    <mergeCell ref="A52:H52"/>
    <mergeCell ref="A53:H53"/>
    <mergeCell ref="A54:H54"/>
    <mergeCell ref="A55:H55"/>
    <mergeCell ref="B21:B27"/>
    <mergeCell ref="A28:A34"/>
    <mergeCell ref="B28:B34"/>
    <mergeCell ref="A35:A41"/>
    <mergeCell ref="B35:B41"/>
    <mergeCell ref="A14:A20"/>
    <mergeCell ref="B14:B20"/>
  </mergeCells>
  <printOptions/>
  <pageMargins left="0.7083333333333334" right="0.7083333333333334" top="0.7479166666666667" bottom="0.7479166666666667" header="0.31527777777777777" footer="0.5118055555555555"/>
  <pageSetup fitToHeight="0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Veselovská</dc:creator>
  <cp:keywords/>
  <dc:description/>
  <cp:lastModifiedBy>Barbora Mistríková</cp:lastModifiedBy>
  <cp:lastPrinted>2022-09-07T05:19:40Z</cp:lastPrinted>
  <dcterms:created xsi:type="dcterms:W3CDTF">2021-07-28T11:05:55Z</dcterms:created>
  <dcterms:modified xsi:type="dcterms:W3CDTF">2023-10-02T08:48:51Z</dcterms:modified>
  <cp:category/>
  <cp:version/>
  <cp:contentType/>
  <cp:contentStatus/>
</cp:coreProperties>
</file>